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ric-\OneDrive\Documents\ERIC\GOLF\2026\ASGRA\MATCH PLAY\2026\1.4 de FINALE\"/>
    </mc:Choice>
  </mc:AlternateContent>
  <bookViews>
    <workbookView xWindow="-105" yWindow="-105" windowWidth="19425" windowHeight="12300"/>
  </bookViews>
  <sheets>
    <sheet name="1,4 Finale MP26" sheetId="7" r:id="rId1"/>
    <sheet name="Feuil1" sheetId="6" r:id="rId2"/>
  </sheets>
  <definedNames>
    <definedName name="_xlnm.Print_Area" localSheetId="0">'1,4 Finale MP26'!$A$1:$R$72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7" l="1"/>
  <c r="R58" i="7"/>
  <c r="R47" i="7"/>
  <c r="M48" i="7" l="1"/>
  <c r="F37" i="7"/>
  <c r="M37" i="7" l="1"/>
  <c r="M70" i="7" l="1"/>
  <c r="F70" i="7"/>
  <c r="R69" i="7"/>
  <c r="G69" i="7"/>
  <c r="F59" i="7"/>
  <c r="G58" i="7"/>
  <c r="F48" i="7"/>
  <c r="G47" i="7"/>
  <c r="R36" i="7"/>
  <c r="G36" i="7"/>
  <c r="M26" i="7"/>
  <c r="F26" i="7"/>
  <c r="R25" i="7"/>
  <c r="G25" i="7"/>
  <c r="M15" i="7"/>
  <c r="F15" i="7"/>
  <c r="R14" i="7"/>
  <c r="G14" i="7"/>
</calcChain>
</file>

<file path=xl/sharedStrings.xml><?xml version="1.0" encoding="utf-8"?>
<sst xmlns="http://schemas.openxmlformats.org/spreadsheetml/2006/main" count="338" uniqueCount="216">
  <si>
    <t>Pts</t>
  </si>
  <si>
    <t>D1</t>
  </si>
  <si>
    <t>D2</t>
  </si>
  <si>
    <t>H1</t>
  </si>
  <si>
    <t>H2</t>
  </si>
  <si>
    <t>H3</t>
  </si>
  <si>
    <t>NOM d'équipier</t>
  </si>
  <si>
    <r>
      <t xml:space="preserve">TOTAL </t>
    </r>
    <r>
      <rPr>
        <sz val="12"/>
        <rFont val="Arial"/>
        <family val="2"/>
      </rPr>
      <t>Points d'équipe</t>
    </r>
  </si>
  <si>
    <r>
      <t>TOTAL</t>
    </r>
    <r>
      <rPr>
        <sz val="12"/>
        <rFont val="Arial"/>
        <family val="2"/>
      </rPr>
      <t xml:space="preserve"> Points d'équipe</t>
    </r>
  </si>
  <si>
    <t>FOREZ</t>
  </si>
  <si>
    <t>GOUVERNEUR</t>
  </si>
  <si>
    <t>MIONNAY</t>
  </si>
  <si>
    <t>GONVILLE</t>
  </si>
  <si>
    <t>BRESSON</t>
  </si>
  <si>
    <t>VALENCE</t>
  </si>
  <si>
    <t>08h42</t>
  </si>
  <si>
    <t>08h50</t>
  </si>
  <si>
    <t>08h58</t>
  </si>
  <si>
    <t>09h06</t>
  </si>
  <si>
    <t>09h14</t>
  </si>
  <si>
    <t>09h24</t>
  </si>
  <si>
    <t>09h32</t>
  </si>
  <si>
    <t>09h40</t>
  </si>
  <si>
    <t>CHASSIEU</t>
  </si>
  <si>
    <t>ALBON</t>
  </si>
  <si>
    <t>LA BRESSE</t>
  </si>
  <si>
    <t>MN</t>
  </si>
  <si>
    <t>MATCHPLAY 2026</t>
  </si>
  <si>
    <t>TEMPS DE TRAJET</t>
  </si>
  <si>
    <t>CORRENCON</t>
  </si>
  <si>
    <t>AIX</t>
  </si>
  <si>
    <t>69360 SAINT-SYMPHORIEN D'OZON</t>
  </si>
  <si>
    <t>1/4 FINALES</t>
  </si>
  <si>
    <t>1/4 FINALES DIVISION 1</t>
  </si>
  <si>
    <t>1/4 FINALES DIVISION 2</t>
  </si>
  <si>
    <t>RST</t>
  </si>
  <si>
    <t>Date: Lundi 7 Septembre</t>
  </si>
  <si>
    <r>
      <rPr>
        <b/>
        <sz val="14"/>
        <rFont val="Arial"/>
        <family val="2"/>
      </rPr>
      <t xml:space="preserve">Golf </t>
    </r>
    <r>
      <rPr>
        <b/>
        <sz val="16"/>
        <rFont val="Arial"/>
        <family val="2"/>
      </rPr>
      <t>de LYON VERGER</t>
    </r>
  </si>
  <si>
    <t>1470 chemin de l'Allemande</t>
  </si>
  <si>
    <t>EYRAUD</t>
  </si>
  <si>
    <t>Martine</t>
  </si>
  <si>
    <t>VEDRINNE</t>
  </si>
  <si>
    <t>Catherine</t>
  </si>
  <si>
    <t>GUINET</t>
  </si>
  <si>
    <t>Laurent</t>
  </si>
  <si>
    <t xml:space="preserve">MERMET </t>
  </si>
  <si>
    <t>Vincent</t>
  </si>
  <si>
    <t>Jean Marc</t>
  </si>
  <si>
    <t>BOUGHALEM</t>
  </si>
  <si>
    <t>Mohamed</t>
  </si>
  <si>
    <t>512019013</t>
  </si>
  <si>
    <t>FRANCONY</t>
  </si>
  <si>
    <t>Christophe</t>
  </si>
  <si>
    <t>GRAILLOT</t>
  </si>
  <si>
    <t>VALERIE</t>
  </si>
  <si>
    <t xml:space="preserve">BLUCHER </t>
  </si>
  <si>
    <t>Belinda</t>
  </si>
  <si>
    <t>526731217</t>
  </si>
  <si>
    <t xml:space="preserve">BLACHON </t>
  </si>
  <si>
    <t>Sébastien</t>
  </si>
  <si>
    <t xml:space="preserve"> 499993018</t>
  </si>
  <si>
    <t>Alain</t>
  </si>
  <si>
    <t>Jean Jacques</t>
  </si>
  <si>
    <t>CHAZOT</t>
  </si>
  <si>
    <t>Claudine</t>
  </si>
  <si>
    <t>512250138</t>
  </si>
  <si>
    <t>CHOULET</t>
  </si>
  <si>
    <t>Chantal</t>
  </si>
  <si>
    <t>OO3747100</t>
  </si>
  <si>
    <t>Jean Michel</t>
  </si>
  <si>
    <t>543361095</t>
  </si>
  <si>
    <t>MUNINGER</t>
  </si>
  <si>
    <t>bruno</t>
  </si>
  <si>
    <t>534449179</t>
  </si>
  <si>
    <t>DAILLAND</t>
  </si>
  <si>
    <t>Michel</t>
  </si>
  <si>
    <t>537783221</t>
  </si>
  <si>
    <t>BERGEAUD</t>
  </si>
  <si>
    <t>Brigitte</t>
  </si>
  <si>
    <t>521279118</t>
  </si>
  <si>
    <t>SAINTFORT</t>
  </si>
  <si>
    <t>Dominique</t>
  </si>
  <si>
    <t>44222058</t>
  </si>
  <si>
    <t>BRUGUIER</t>
  </si>
  <si>
    <t>Franck</t>
  </si>
  <si>
    <t>524820222</t>
  </si>
  <si>
    <t>MATHON</t>
  </si>
  <si>
    <t>Bernard</t>
  </si>
  <si>
    <t>541576090</t>
  </si>
  <si>
    <t>TOMASI</t>
  </si>
  <si>
    <t>Muriel</t>
  </si>
  <si>
    <t>536309129</t>
  </si>
  <si>
    <t>GOETSCHMANN</t>
  </si>
  <si>
    <t>Carmen</t>
  </si>
  <si>
    <t>532840196</t>
  </si>
  <si>
    <t>Jean</t>
  </si>
  <si>
    <t>532838190</t>
  </si>
  <si>
    <t>CITRONI</t>
  </si>
  <si>
    <t>François</t>
  </si>
  <si>
    <t>535520151</t>
  </si>
  <si>
    <t>DA CRUZ</t>
  </si>
  <si>
    <t>513 554 166</t>
  </si>
  <si>
    <t>BOTTIER</t>
  </si>
  <si>
    <t>Annie</t>
  </si>
  <si>
    <t>537 245 133</t>
  </si>
  <si>
    <t>NICOLAS</t>
  </si>
  <si>
    <t>041 331 282</t>
  </si>
  <si>
    <t>RAMIREZ</t>
  </si>
  <si>
    <t>Elwin</t>
  </si>
  <si>
    <t>048 446 076</t>
  </si>
  <si>
    <t>TRIPOZ</t>
  </si>
  <si>
    <t>Gilbert</t>
  </si>
  <si>
    <t>545 041 267</t>
  </si>
  <si>
    <t xml:space="preserve">PIGNAL </t>
  </si>
  <si>
    <t>CORINE</t>
  </si>
  <si>
    <t>042918021</t>
  </si>
  <si>
    <t>VALETTE</t>
  </si>
  <si>
    <t>523256219</t>
  </si>
  <si>
    <t>ARLIN</t>
  </si>
  <si>
    <t>ROBERT</t>
  </si>
  <si>
    <t>543112149</t>
  </si>
  <si>
    <t xml:space="preserve">NIENHUIJS </t>
  </si>
  <si>
    <t>WINNE</t>
  </si>
  <si>
    <t>042919029</t>
  </si>
  <si>
    <t xml:space="preserve">SERRHINI </t>
  </si>
  <si>
    <t>JAOUAD</t>
  </si>
  <si>
    <t>042133174</t>
  </si>
  <si>
    <t>ROY</t>
  </si>
  <si>
    <t>Michèle</t>
  </si>
  <si>
    <t>524047158</t>
  </si>
  <si>
    <t>GRATIER</t>
  </si>
  <si>
    <t>Marie-Anne</t>
  </si>
  <si>
    <t>42103127</t>
  </si>
  <si>
    <t>TUMMERS</t>
  </si>
  <si>
    <t>Jean-Louis</t>
  </si>
  <si>
    <t>510218285</t>
  </si>
  <si>
    <t>PAYANT</t>
  </si>
  <si>
    <t>Jean-Michel</t>
  </si>
  <si>
    <t>531873288</t>
  </si>
  <si>
    <t>COSTAZ</t>
  </si>
  <si>
    <t>519290083</t>
  </si>
  <si>
    <t>BERNOLLE</t>
  </si>
  <si>
    <t>044074037</t>
  </si>
  <si>
    <t>FILLOT</t>
  </si>
  <si>
    <t>NORBERT</t>
  </si>
  <si>
    <t>517312231</t>
  </si>
  <si>
    <t>STEINBRECHER</t>
  </si>
  <si>
    <t>REMY</t>
  </si>
  <si>
    <t>Yannick</t>
  </si>
  <si>
    <t>MEJAN</t>
  </si>
  <si>
    <t>523381164</t>
  </si>
  <si>
    <t>MOURRAT</t>
  </si>
  <si>
    <t>Kristine</t>
  </si>
  <si>
    <t>049348304</t>
  </si>
  <si>
    <t>ZHANG</t>
  </si>
  <si>
    <t>Lin</t>
  </si>
  <si>
    <t>537637021</t>
  </si>
  <si>
    <t>GUILLLOUTY</t>
  </si>
  <si>
    <t>Jean Luc</t>
  </si>
  <si>
    <t>516635091</t>
  </si>
  <si>
    <t>CHAMPON</t>
  </si>
  <si>
    <t>Pierre</t>
  </si>
  <si>
    <t>049597076</t>
  </si>
  <si>
    <t>PUECH</t>
  </si>
  <si>
    <t>43714030</t>
  </si>
  <si>
    <t>9H58</t>
  </si>
  <si>
    <t>10H06</t>
  </si>
  <si>
    <t>10H14</t>
  </si>
  <si>
    <t>10H22</t>
  </si>
  <si>
    <t>10H40</t>
  </si>
  <si>
    <t>10H48</t>
  </si>
  <si>
    <t>10H54</t>
  </si>
  <si>
    <t>11H02</t>
  </si>
  <si>
    <t>11H20</t>
  </si>
  <si>
    <t>11H36</t>
  </si>
  <si>
    <t>11H28</t>
  </si>
  <si>
    <t>11H44</t>
  </si>
  <si>
    <t>12H02</t>
  </si>
  <si>
    <t>12H10</t>
  </si>
  <si>
    <t>12H18</t>
  </si>
  <si>
    <t xml:space="preserve">NERON BANCEL </t>
  </si>
  <si>
    <t xml:space="preserve">Liet </t>
  </si>
  <si>
    <t xml:space="preserve">PRUEFERT </t>
  </si>
  <si>
    <t xml:space="preserve">Mireille </t>
  </si>
  <si>
    <t xml:space="preserve">HAMELIN </t>
  </si>
  <si>
    <t xml:space="preserve">Pascal </t>
  </si>
  <si>
    <t xml:space="preserve">Pierre </t>
  </si>
  <si>
    <t>LE CLOU</t>
  </si>
  <si>
    <t>LOUGE</t>
  </si>
  <si>
    <t>POURRE</t>
  </si>
  <si>
    <t>FORFAIT</t>
  </si>
  <si>
    <t>PELLE</t>
  </si>
  <si>
    <t>Claudette</t>
  </si>
  <si>
    <t>044633049</t>
  </si>
  <si>
    <t>DOMENGET</t>
  </si>
  <si>
    <t>Jean-Luc</t>
  </si>
  <si>
    <t>9H24</t>
  </si>
  <si>
    <t>9H50</t>
  </si>
  <si>
    <t>10H32</t>
  </si>
  <si>
    <t>11H12</t>
  </si>
  <si>
    <t>11H54</t>
  </si>
  <si>
    <t>7/5</t>
  </si>
  <si>
    <t>4/3</t>
  </si>
  <si>
    <t>AS</t>
  </si>
  <si>
    <t>6/5</t>
  </si>
  <si>
    <t>3/2</t>
  </si>
  <si>
    <t>F</t>
  </si>
  <si>
    <t>4/5</t>
  </si>
  <si>
    <t>3/4</t>
  </si>
  <si>
    <t>7/6</t>
  </si>
  <si>
    <t>2 Up</t>
  </si>
  <si>
    <t>3/5</t>
  </si>
  <si>
    <t>5/7</t>
  </si>
  <si>
    <t>8/7</t>
  </si>
  <si>
    <t>2/3</t>
  </si>
  <si>
    <t>5/3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</si>
</sst>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h:mm"/>
    <numFmt numFmtId="166" formatCode="_-* #,##0.00\ _F_-;\-* #,##0.00\ _F_-;_-* &quot;-&quot;??\ _F_-;_-@_-"/>
  </numFmts>
  <fonts count="23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color indexed="10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  <scheme val="minor"/>
    </font>
    <font>
      <sz val="14"/>
      <name val="Arial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trike/>
      <sz val="12"/>
      <name val="Arial"/>
      <family val="2"/>
    </font>
    <font>
      <strike/>
      <sz val="14"/>
      <color rgb="FF000000"/>
      <name val="Calibri"/>
      <family val="2"/>
      <scheme val="minor"/>
    </font>
    <font>
      <sz val="14"/>
      <color indexed="8"/>
      <name val="Calibri"/>
      <family val="2"/>
    </font>
    <font>
      <sz val="1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1" fillId="0" borderId="0"/>
    <xf numFmtId="0" fontId="17" fillId="0" borderId="0"/>
    <xf numFmtId="0" fontId="18" fillId="0" borderId="0" applyBorder="0" applyProtection="0"/>
    <xf numFmtId="166" fontId="6" fillId="0" borderId="0" applyFont="0" applyFill="0" applyBorder="0" applyAlignment="0" applyProtection="0"/>
    <xf numFmtId="0" fontId="22" fillId="0" borderId="0"/>
  </cellStyleXfs>
  <cellXfs count="167">
    <xf numFmtId="0" fontId="0" fillId="0" borderId="0" xfId="0"/>
    <xf numFmtId="1" fontId="0" fillId="0" borderId="0" xfId="0" applyNumberFormat="1"/>
    <xf numFmtId="0" fontId="6" fillId="0" borderId="0" xfId="0" applyFont="1"/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vertical="top"/>
    </xf>
    <xf numFmtId="0" fontId="14" fillId="0" borderId="0" xfId="0" applyFont="1" applyAlignment="1" applyProtection="1">
      <alignment horizontal="center" vertical="center"/>
      <protection locked="0"/>
    </xf>
    <xf numFmtId="164" fontId="0" fillId="0" borderId="11" xfId="0" applyNumberFormat="1" applyBorder="1" applyProtection="1">
      <protection locked="0"/>
    </xf>
    <xf numFmtId="164" fontId="0" fillId="0" borderId="3" xfId="0" applyNumberFormat="1" applyBorder="1" applyProtection="1">
      <protection locked="0"/>
    </xf>
    <xf numFmtId="0" fontId="5" fillId="0" borderId="0" xfId="0" applyFont="1" applyAlignment="1" applyProtection="1">
      <alignment horizontal="left" vertical="center"/>
      <protection locked="0"/>
    </xf>
    <xf numFmtId="164" fontId="14" fillId="0" borderId="3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4" fontId="0" fillId="0" borderId="7" xfId="0" applyNumberFormat="1" applyBorder="1" applyProtection="1">
      <protection locked="0"/>
    </xf>
    <xf numFmtId="1" fontId="0" fillId="0" borderId="0" xfId="0" applyNumberFormat="1" applyProtection="1">
      <protection locked="0"/>
    </xf>
    <xf numFmtId="0" fontId="1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4" fillId="0" borderId="8" xfId="0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14" fillId="0" borderId="13" xfId="0" applyFont="1" applyBorder="1" applyProtection="1">
      <protection locked="0"/>
    </xf>
    <xf numFmtId="0" fontId="14" fillId="0" borderId="0" xfId="0" applyFont="1"/>
    <xf numFmtId="164" fontId="13" fillId="0" borderId="0" xfId="0" applyNumberFormat="1" applyFont="1" applyProtection="1">
      <protection locked="0"/>
    </xf>
    <xf numFmtId="0" fontId="0" fillId="0" borderId="15" xfId="0" applyBorder="1" applyProtection="1">
      <protection locked="0"/>
    </xf>
    <xf numFmtId="1" fontId="14" fillId="2" borderId="14" xfId="0" applyNumberFormat="1" applyFont="1" applyFill="1" applyBorder="1" applyProtection="1">
      <protection locked="0"/>
    </xf>
    <xf numFmtId="1" fontId="14" fillId="2" borderId="2" xfId="0" applyNumberFormat="1" applyFont="1" applyFill="1" applyBorder="1" applyProtection="1">
      <protection locked="0"/>
    </xf>
    <xf numFmtId="1" fontId="14" fillId="2" borderId="20" xfId="0" applyNumberFormat="1" applyFont="1" applyFill="1" applyBorder="1" applyProtection="1">
      <protection locked="0"/>
    </xf>
    <xf numFmtId="0" fontId="14" fillId="0" borderId="24" xfId="0" applyFont="1" applyBorder="1" applyProtection="1">
      <protection locked="0"/>
    </xf>
    <xf numFmtId="0" fontId="7" fillId="0" borderId="10" xfId="0" applyFont="1" applyBorder="1" applyAlignment="1" applyProtection="1">
      <alignment horizontal="center" vertical="center" textRotation="90" shrinkToFit="1"/>
      <protection locked="0"/>
    </xf>
    <xf numFmtId="1" fontId="14" fillId="2" borderId="5" xfId="0" applyNumberFormat="1" applyFont="1" applyFill="1" applyBorder="1" applyProtection="1">
      <protection locked="0"/>
    </xf>
    <xf numFmtId="0" fontId="0" fillId="0" borderId="17" xfId="0" applyBorder="1" applyProtection="1">
      <protection locked="0"/>
    </xf>
    <xf numFmtId="1" fontId="14" fillId="2" borderId="25" xfId="0" applyNumberFormat="1" applyFont="1" applyFill="1" applyBorder="1" applyProtection="1">
      <protection locked="0"/>
    </xf>
    <xf numFmtId="0" fontId="0" fillId="0" borderId="27" xfId="0" applyBorder="1" applyProtection="1"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1" fontId="14" fillId="2" borderId="12" xfId="0" applyNumberFormat="1" applyFont="1" applyFill="1" applyBorder="1" applyProtection="1">
      <protection locked="0"/>
    </xf>
    <xf numFmtId="0" fontId="15" fillId="0" borderId="18" xfId="3" applyFont="1" applyBorder="1" applyAlignment="1">
      <alignment vertical="center" wrapText="1"/>
    </xf>
    <xf numFmtId="0" fontId="15" fillId="0" borderId="14" xfId="3" applyFont="1" applyBorder="1" applyAlignment="1">
      <alignment vertical="center" wrapText="1"/>
    </xf>
    <xf numFmtId="1" fontId="4" fillId="0" borderId="0" xfId="0" applyNumberFormat="1" applyFont="1" applyAlignment="1" applyProtection="1">
      <alignment horizontal="center"/>
      <protection locked="0"/>
    </xf>
    <xf numFmtId="0" fontId="15" fillId="0" borderId="26" xfId="3" applyFont="1" applyBorder="1" applyAlignment="1">
      <alignment vertical="center" wrapText="1"/>
    </xf>
    <xf numFmtId="0" fontId="4" fillId="0" borderId="0" xfId="0" applyFont="1"/>
    <xf numFmtId="164" fontId="4" fillId="5" borderId="9" xfId="0" applyNumberFormat="1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8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14" xfId="3" applyFont="1" applyBorder="1" applyAlignment="1">
      <alignment vertical="center" wrapText="1"/>
    </xf>
    <xf numFmtId="1" fontId="19" fillId="2" borderId="5" xfId="0" applyNumberFormat="1" applyFont="1" applyFill="1" applyBorder="1" applyProtection="1">
      <protection locked="0"/>
    </xf>
    <xf numFmtId="1" fontId="19" fillId="2" borderId="14" xfId="0" applyNumberFormat="1" applyFont="1" applyFill="1" applyBorder="1" applyProtection="1">
      <protection locked="0"/>
    </xf>
    <xf numFmtId="164" fontId="6" fillId="0" borderId="0" xfId="0" applyNumberFormat="1" applyFont="1" applyProtection="1">
      <protection locked="0"/>
    </xf>
    <xf numFmtId="164" fontId="0" fillId="0" borderId="0" xfId="0" applyNumberFormat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24" xfId="0" applyBorder="1" applyProtection="1">
      <protection locked="0"/>
    </xf>
    <xf numFmtId="0" fontId="4" fillId="6" borderId="0" xfId="0" applyFont="1" applyFill="1"/>
    <xf numFmtId="164" fontId="14" fillId="0" borderId="0" xfId="0" applyNumberFormat="1" applyFont="1" applyProtection="1">
      <protection locked="0"/>
    </xf>
    <xf numFmtId="0" fontId="8" fillId="4" borderId="0" xfId="0" applyFont="1" applyFill="1" applyAlignment="1">
      <alignment horizontal="left"/>
    </xf>
    <xf numFmtId="0" fontId="16" fillId="4" borderId="0" xfId="0" applyFont="1" applyFill="1" applyAlignment="1">
      <alignment horizontal="left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8" xfId="0" applyFont="1" applyBorder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164" fontId="0" fillId="0" borderId="37" xfId="0" applyNumberFormat="1" applyBorder="1" applyProtection="1">
      <protection locked="0"/>
    </xf>
    <xf numFmtId="164" fontId="0" fillId="0" borderId="4" xfId="0" applyNumberFormat="1" applyBorder="1" applyProtection="1">
      <protection locked="0"/>
    </xf>
    <xf numFmtId="164" fontId="0" fillId="0" borderId="38" xfId="0" applyNumberFormat="1" applyBorder="1" applyProtection="1">
      <protection locked="0"/>
    </xf>
    <xf numFmtId="0" fontId="0" fillId="0" borderId="30" xfId="0" applyBorder="1" applyProtection="1">
      <protection locked="0"/>
    </xf>
    <xf numFmtId="0" fontId="8" fillId="7" borderId="36" xfId="0" applyFont="1" applyFill="1" applyBorder="1" applyAlignment="1" applyProtection="1">
      <alignment horizontal="center" vertical="center"/>
      <protection locked="0"/>
    </xf>
    <xf numFmtId="0" fontId="8" fillId="6" borderId="36" xfId="0" applyFont="1" applyFill="1" applyBorder="1" applyAlignment="1" applyProtection="1">
      <alignment horizontal="center" vertical="center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49" fontId="21" fillId="5" borderId="34" xfId="0" applyNumberFormat="1" applyFont="1" applyFill="1" applyBorder="1" applyAlignment="1">
      <alignment horizontal="left" vertical="top" wrapText="1"/>
    </xf>
    <xf numFmtId="0" fontId="0" fillId="0" borderId="0" xfId="0" applyAlignment="1" applyProtection="1">
      <alignment horizontal="right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3" fillId="0" borderId="0" xfId="0" applyNumberFormat="1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0" xfId="0" applyBorder="1" applyProtection="1"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top" shrinkToFit="1"/>
      <protection locked="0"/>
    </xf>
    <xf numFmtId="0" fontId="0" fillId="0" borderId="0" xfId="0" applyBorder="1" applyProtection="1">
      <protection locked="0"/>
    </xf>
    <xf numFmtId="0" fontId="4" fillId="0" borderId="54" xfId="0" applyFont="1" applyBorder="1" applyProtection="1">
      <protection locked="0"/>
    </xf>
    <xf numFmtId="0" fontId="4" fillId="8" borderId="35" xfId="0" applyFont="1" applyFill="1" applyBorder="1" applyAlignment="1">
      <alignment horizontal="center" wrapText="1"/>
    </xf>
    <xf numFmtId="0" fontId="11" fillId="7" borderId="16" xfId="0" applyFont="1" applyFill="1" applyBorder="1" applyAlignment="1" applyProtection="1">
      <alignment horizontal="center" vertical="center"/>
      <protection locked="0"/>
    </xf>
    <xf numFmtId="0" fontId="11" fillId="7" borderId="19" xfId="0" applyFont="1" applyFill="1" applyBorder="1" applyAlignment="1" applyProtection="1">
      <alignment horizontal="center" vertical="center"/>
      <protection locked="0"/>
    </xf>
    <xf numFmtId="0" fontId="8" fillId="6" borderId="33" xfId="0" applyFont="1" applyFill="1" applyBorder="1" applyAlignment="1" applyProtection="1">
      <alignment horizontal="center" vertical="center"/>
      <protection locked="0"/>
    </xf>
    <xf numFmtId="0" fontId="0" fillId="9" borderId="14" xfId="0" applyFill="1" applyBorder="1"/>
    <xf numFmtId="0" fontId="0" fillId="0" borderId="55" xfId="0" applyBorder="1" applyProtection="1">
      <protection locked="0"/>
    </xf>
    <xf numFmtId="0" fontId="0" fillId="9" borderId="56" xfId="0" applyFill="1" applyBorder="1"/>
    <xf numFmtId="0" fontId="0" fillId="9" borderId="57" xfId="0" applyFill="1" applyBorder="1"/>
    <xf numFmtId="0" fontId="0" fillId="9" borderId="58" xfId="0" applyFill="1" applyBorder="1" applyAlignment="1">
      <alignment horizontal="center"/>
    </xf>
    <xf numFmtId="0" fontId="0" fillId="9" borderId="59" xfId="0" applyFill="1" applyBorder="1"/>
    <xf numFmtId="0" fontId="0" fillId="9" borderId="60" xfId="0" applyFill="1" applyBorder="1" applyAlignment="1">
      <alignment horizontal="center"/>
    </xf>
    <xf numFmtId="0" fontId="0" fillId="9" borderId="61" xfId="0" applyFill="1" applyBorder="1"/>
    <xf numFmtId="0" fontId="0" fillId="9" borderId="62" xfId="0" applyFill="1" applyBorder="1"/>
    <xf numFmtId="0" fontId="0" fillId="9" borderId="63" xfId="0" applyFill="1" applyBorder="1" applyAlignment="1">
      <alignment horizontal="center"/>
    </xf>
    <xf numFmtId="164" fontId="21" fillId="5" borderId="64" xfId="0" applyNumberFormat="1" applyFont="1" applyFill="1" applyBorder="1" applyAlignment="1">
      <alignment horizontal="center" vertical="top" wrapText="1"/>
    </xf>
    <xf numFmtId="164" fontId="21" fillId="5" borderId="65" xfId="0" applyNumberFormat="1" applyFont="1" applyFill="1" applyBorder="1" applyAlignment="1">
      <alignment horizontal="center" vertical="top" wrapText="1"/>
    </xf>
    <xf numFmtId="164" fontId="21" fillId="5" borderId="66" xfId="0" applyNumberFormat="1" applyFont="1" applyFill="1" applyBorder="1" applyAlignment="1">
      <alignment horizontal="center" vertical="top" wrapText="1"/>
    </xf>
    <xf numFmtId="0" fontId="8" fillId="6" borderId="6" xfId="0" applyFont="1" applyFill="1" applyBorder="1" applyAlignment="1" applyProtection="1">
      <alignment horizontal="center" vertical="center"/>
      <protection locked="0"/>
    </xf>
    <xf numFmtId="0" fontId="8" fillId="6" borderId="32" xfId="0" applyFont="1" applyFill="1" applyBorder="1" applyAlignment="1" applyProtection="1">
      <alignment horizontal="center" vertical="center"/>
      <protection locked="0"/>
    </xf>
    <xf numFmtId="0" fontId="8" fillId="6" borderId="33" xfId="0" applyFont="1" applyFill="1" applyBorder="1" applyAlignment="1" applyProtection="1">
      <alignment horizontal="center" vertical="center"/>
      <protection locked="0"/>
    </xf>
    <xf numFmtId="0" fontId="11" fillId="7" borderId="6" xfId="0" applyFont="1" applyFill="1" applyBorder="1" applyAlignment="1" applyProtection="1">
      <alignment horizontal="center" vertical="center"/>
      <protection locked="0"/>
    </xf>
    <xf numFmtId="0" fontId="11" fillId="7" borderId="32" xfId="0" applyFont="1" applyFill="1" applyBorder="1" applyAlignment="1" applyProtection="1">
      <alignment horizontal="center" vertical="center"/>
      <protection locked="0"/>
    </xf>
    <xf numFmtId="0" fontId="11" fillId="7" borderId="33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12" xfId="0" applyFont="1" applyFill="1" applyBorder="1" applyAlignment="1" applyProtection="1">
      <alignment horizontal="center" vertical="center"/>
      <protection locked="0"/>
    </xf>
    <xf numFmtId="0" fontId="4" fillId="4" borderId="38" xfId="0" applyFont="1" applyFill="1" applyBorder="1" applyAlignment="1" applyProtection="1">
      <alignment horizontal="center" vertical="center"/>
      <protection locked="0"/>
    </xf>
    <xf numFmtId="0" fontId="8" fillId="6" borderId="47" xfId="0" applyFont="1" applyFill="1" applyBorder="1" applyAlignment="1" applyProtection="1">
      <alignment horizontal="center" vertical="center"/>
      <protection locked="0"/>
    </xf>
    <xf numFmtId="0" fontId="8" fillId="6" borderId="48" xfId="0" applyFont="1" applyFill="1" applyBorder="1" applyAlignment="1" applyProtection="1">
      <alignment horizontal="center" vertical="center"/>
      <protection locked="0"/>
    </xf>
    <xf numFmtId="0" fontId="8" fillId="6" borderId="49" xfId="0" applyFont="1" applyFill="1" applyBorder="1" applyAlignment="1" applyProtection="1">
      <alignment horizontal="center" vertical="center"/>
      <protection locked="0"/>
    </xf>
    <xf numFmtId="0" fontId="8" fillId="6" borderId="50" xfId="0" applyFont="1" applyFill="1" applyBorder="1" applyAlignment="1" applyProtection="1">
      <alignment horizontal="center" vertical="center"/>
      <protection locked="0"/>
    </xf>
    <xf numFmtId="0" fontId="8" fillId="6" borderId="51" xfId="0" applyFont="1" applyFill="1" applyBorder="1" applyAlignment="1" applyProtection="1">
      <alignment horizontal="center" vertical="center"/>
      <protection locked="0"/>
    </xf>
    <xf numFmtId="0" fontId="8" fillId="6" borderId="52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left"/>
    </xf>
    <xf numFmtId="0" fontId="16" fillId="4" borderId="0" xfId="0" applyFont="1" applyFill="1" applyAlignment="1">
      <alignment horizontal="left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15" fontId="5" fillId="4" borderId="0" xfId="0" applyNumberFormat="1" applyFont="1" applyFill="1" applyProtection="1">
      <protection locked="0"/>
    </xf>
    <xf numFmtId="15" fontId="5" fillId="0" borderId="0" xfId="0" applyNumberFormat="1" applyFont="1" applyProtection="1"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14" fillId="0" borderId="29" xfId="0" applyFont="1" applyBorder="1" applyAlignment="1" applyProtection="1">
      <alignment horizontal="center" vertical="center"/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1" fontId="4" fillId="0" borderId="21" xfId="0" applyNumberFormat="1" applyFont="1" applyBorder="1" applyAlignment="1" applyProtection="1">
      <alignment horizontal="center"/>
      <protection locked="0"/>
    </xf>
    <xf numFmtId="1" fontId="4" fillId="0" borderId="22" xfId="0" applyNumberFormat="1" applyFont="1" applyBorder="1" applyAlignment="1" applyProtection="1">
      <alignment horizontal="center"/>
      <protection locked="0"/>
    </xf>
    <xf numFmtId="1" fontId="4" fillId="0" borderId="23" xfId="0" applyNumberFormat="1" applyFont="1" applyBorder="1" applyAlignment="1" applyProtection="1">
      <alignment horizont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top" shrinkToFit="1"/>
      <protection locked="0"/>
    </xf>
    <xf numFmtId="0" fontId="4" fillId="0" borderId="29" xfId="0" applyFont="1" applyBorder="1" applyAlignment="1" applyProtection="1">
      <alignment horizontal="center" vertical="top" shrinkToFit="1"/>
      <protection locked="0"/>
    </xf>
    <xf numFmtId="0" fontId="4" fillId="0" borderId="31" xfId="0" applyFont="1" applyBorder="1" applyAlignment="1" applyProtection="1">
      <alignment horizontal="center" vertical="top" shrinkToFit="1"/>
      <protection locked="0"/>
    </xf>
    <xf numFmtId="1" fontId="4" fillId="0" borderId="28" xfId="0" applyNumberFormat="1" applyFont="1" applyBorder="1" applyAlignment="1" applyProtection="1">
      <alignment horizontal="center"/>
      <protection locked="0"/>
    </xf>
    <xf numFmtId="1" fontId="4" fillId="0" borderId="29" xfId="0" applyNumberFormat="1" applyFont="1" applyBorder="1" applyAlignment="1" applyProtection="1">
      <alignment horizontal="center"/>
      <protection locked="0"/>
    </xf>
    <xf numFmtId="1" fontId="4" fillId="0" borderId="31" xfId="0" applyNumberFormat="1" applyFont="1" applyBorder="1" applyAlignment="1" applyProtection="1">
      <alignment horizontal="center"/>
      <protection locked="0"/>
    </xf>
    <xf numFmtId="0" fontId="4" fillId="7" borderId="0" xfId="0" applyFont="1" applyFill="1" applyAlignment="1">
      <alignment vertical="top"/>
    </xf>
    <xf numFmtId="0" fontId="4" fillId="0" borderId="44" xfId="0" applyFont="1" applyBorder="1" applyAlignment="1" applyProtection="1">
      <alignment horizontal="center" vertical="top" shrinkToFit="1"/>
      <protection locked="0"/>
    </xf>
    <xf numFmtId="0" fontId="4" fillId="0" borderId="45" xfId="0" applyFont="1" applyBorder="1" applyAlignment="1" applyProtection="1">
      <alignment horizontal="center" vertical="top" shrinkToFit="1"/>
      <protection locked="0"/>
    </xf>
    <xf numFmtId="0" fontId="4" fillId="0" borderId="46" xfId="0" applyFont="1" applyBorder="1" applyAlignment="1" applyProtection="1">
      <alignment horizontal="center" vertical="top" shrinkToFit="1"/>
      <protection locked="0"/>
    </xf>
    <xf numFmtId="0" fontId="4" fillId="0" borderId="21" xfId="0" applyFont="1" applyBorder="1" applyAlignment="1" applyProtection="1">
      <alignment horizontal="center" vertical="top" shrinkToFit="1"/>
      <protection locked="0"/>
    </xf>
    <xf numFmtId="0" fontId="4" fillId="0" borderId="22" xfId="0" applyFont="1" applyBorder="1" applyAlignment="1" applyProtection="1">
      <alignment horizontal="center" vertical="top" shrinkToFit="1"/>
      <protection locked="0"/>
    </xf>
    <xf numFmtId="0" fontId="14" fillId="0" borderId="22" xfId="0" applyFont="1" applyBorder="1" applyAlignment="1" applyProtection="1">
      <alignment horizontal="center" vertical="top" shrinkToFit="1"/>
      <protection locked="0"/>
    </xf>
    <xf numFmtId="0" fontId="14" fillId="0" borderId="23" xfId="0" applyFont="1" applyBorder="1" applyAlignment="1" applyProtection="1">
      <alignment horizontal="center" vertical="top" shrinkToFit="1"/>
      <protection locked="0"/>
    </xf>
    <xf numFmtId="0" fontId="11" fillId="7" borderId="67" xfId="0" applyFont="1" applyFill="1" applyBorder="1" applyAlignment="1" applyProtection="1">
      <alignment horizontal="center" vertical="center"/>
      <protection locked="0"/>
    </xf>
    <xf numFmtId="0" fontId="11" fillId="7" borderId="16" xfId="0" applyFont="1" applyFill="1" applyBorder="1" applyAlignment="1" applyProtection="1">
      <alignment horizontal="center" vertical="center"/>
      <protection locked="0"/>
    </xf>
    <xf numFmtId="0" fontId="11" fillId="7" borderId="19" xfId="0" applyFont="1" applyFill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15" fontId="5" fillId="0" borderId="0" xfId="0" applyNumberFormat="1" applyFont="1" applyAlignment="1" applyProtection="1">
      <alignment horizontal="center"/>
      <protection locked="0"/>
    </xf>
    <xf numFmtId="49" fontId="14" fillId="0" borderId="39" xfId="0" applyNumberFormat="1" applyFont="1" applyBorder="1" applyAlignment="1" applyProtection="1">
      <alignment horizontal="center"/>
      <protection locked="0"/>
    </xf>
    <xf numFmtId="164" fontId="4" fillId="5" borderId="0" xfId="0" applyNumberFormat="1" applyFont="1" applyFill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49" fontId="14" fillId="0" borderId="40" xfId="0" applyNumberFormat="1" applyFont="1" applyBorder="1" applyAlignment="1">
      <alignment horizontal="center"/>
    </xf>
    <xf numFmtId="49" fontId="14" fillId="0" borderId="40" xfId="0" applyNumberFormat="1" applyFont="1" applyBorder="1" applyAlignment="1" applyProtection="1">
      <alignment horizontal="center"/>
      <protection locked="0"/>
    </xf>
    <xf numFmtId="49" fontId="14" fillId="0" borderId="41" xfId="0" applyNumberFormat="1" applyFont="1" applyBorder="1" applyAlignment="1" applyProtection="1">
      <alignment horizontal="center"/>
      <protection locked="0"/>
    </xf>
    <xf numFmtId="0" fontId="4" fillId="8" borderId="61" xfId="0" applyFont="1" applyFill="1" applyBorder="1"/>
    <xf numFmtId="49" fontId="4" fillId="8" borderId="41" xfId="0" applyNumberFormat="1" applyFont="1" applyFill="1" applyBorder="1" applyAlignment="1" applyProtection="1">
      <alignment horizontal="center"/>
      <protection locked="0"/>
    </xf>
  </cellXfs>
  <cellStyles count="8">
    <cellStyle name="Comma_Sheet1" xfId="6"/>
    <cellStyle name="Hyperlink 2" xfId="5"/>
    <cellStyle name="Normal" xfId="0" builtinId="0"/>
    <cellStyle name="Normal 2" xfId="1"/>
    <cellStyle name="Normal 3" xfId="2"/>
    <cellStyle name="Normal 4" xfId="3"/>
    <cellStyle name="Normal 5" xfId="4"/>
    <cellStyle name="Normal 6" xfId="7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tabSelected="1" topLeftCell="A43" zoomScale="106" zoomScaleNormal="106" workbookViewId="0">
      <selection activeCell="R69" sqref="R69"/>
    </sheetView>
  </sheetViews>
  <sheetFormatPr baseColWidth="10" defaultColWidth="8.88671875" defaultRowHeight="15"/>
  <cols>
    <col min="1" max="1" width="5.33203125" style="78" customWidth="1"/>
    <col min="2" max="2" width="4.44140625" customWidth="1"/>
    <col min="3" max="3" width="16.44140625" customWidth="1"/>
    <col min="4" max="4" width="17.21875" customWidth="1"/>
    <col min="5" max="5" width="10.77734375" customWidth="1"/>
    <col min="6" max="6" width="6.77734375" customWidth="1"/>
    <col min="7" max="7" width="4.77734375" customWidth="1"/>
    <col min="8" max="8" width="8.77734375" style="45" customWidth="1"/>
    <col min="9" max="9" width="4.77734375" customWidth="1"/>
    <col min="10" max="11" width="15.21875" customWidth="1"/>
    <col min="12" max="12" width="12.6640625" bestFit="1" customWidth="1"/>
    <col min="13" max="13" width="6.77734375" style="45" customWidth="1"/>
    <col min="14" max="14" width="15.21875" hidden="1" customWidth="1"/>
    <col min="15" max="15" width="19.109375" hidden="1" customWidth="1"/>
    <col min="16" max="16" width="4.33203125" hidden="1" customWidth="1"/>
    <col min="17" max="17" width="4.77734375" hidden="1" customWidth="1"/>
    <col min="18" max="18" width="4.77734375" customWidth="1"/>
    <col min="19" max="19" width="11.5546875" customWidth="1"/>
    <col min="20" max="21" width="11.5546875" hidden="1" customWidth="1"/>
    <col min="22" max="251" width="11.5546875" customWidth="1"/>
  </cols>
  <sheetData>
    <row r="1" spans="1:21" ht="20.25">
      <c r="A1" s="73"/>
      <c r="B1" s="53"/>
      <c r="C1" s="121" t="s">
        <v>27</v>
      </c>
      <c r="D1" s="121"/>
      <c r="E1" s="121"/>
      <c r="F1" s="53"/>
      <c r="G1" s="53"/>
      <c r="H1" s="43"/>
      <c r="I1" s="122" t="s">
        <v>32</v>
      </c>
      <c r="J1" s="122"/>
      <c r="K1" s="122"/>
      <c r="L1" s="122"/>
      <c r="M1" s="122"/>
      <c r="N1" s="122"/>
      <c r="O1" s="122"/>
      <c r="P1" s="122"/>
      <c r="Q1" s="122"/>
      <c r="R1" s="53"/>
    </row>
    <row r="2" spans="1:21" ht="21" customHeight="1">
      <c r="A2" s="74"/>
      <c r="B2" s="80"/>
      <c r="C2" s="123" t="s">
        <v>36</v>
      </c>
      <c r="D2" s="123"/>
      <c r="E2" s="123"/>
      <c r="F2" s="124"/>
      <c r="G2" s="124"/>
      <c r="H2" s="158"/>
      <c r="I2" s="125" t="s">
        <v>37</v>
      </c>
      <c r="J2" s="125"/>
      <c r="K2" s="125"/>
      <c r="L2" s="125"/>
      <c r="M2" s="125"/>
      <c r="N2" s="125"/>
      <c r="O2" s="125"/>
      <c r="P2" s="125"/>
      <c r="Q2" s="125"/>
      <c r="R2" s="11"/>
      <c r="S2" s="11"/>
    </row>
    <row r="3" spans="1:21" ht="21" customHeight="1">
      <c r="A3" s="74"/>
      <c r="B3" s="80"/>
      <c r="C3" s="53"/>
      <c r="I3" s="119" t="s">
        <v>38</v>
      </c>
      <c r="J3" s="120"/>
      <c r="K3" s="120"/>
      <c r="L3" s="120"/>
      <c r="M3" s="120"/>
      <c r="N3" s="120"/>
      <c r="O3" s="120"/>
      <c r="P3" s="120"/>
      <c r="Q3" s="120"/>
      <c r="R3" s="24"/>
    </row>
    <row r="4" spans="1:21" ht="21.75" customHeight="1">
      <c r="A4" s="74"/>
      <c r="B4" s="54"/>
      <c r="C4" s="53"/>
      <c r="I4" s="119" t="s">
        <v>31</v>
      </c>
      <c r="J4" s="120"/>
      <c r="K4" s="120"/>
      <c r="L4" s="120"/>
      <c r="M4" s="120"/>
      <c r="N4" s="120"/>
      <c r="O4" s="120"/>
      <c r="P4" s="120"/>
      <c r="Q4" s="120"/>
      <c r="R4" s="52"/>
      <c r="T4" s="126" t="s">
        <v>28</v>
      </c>
      <c r="U4" s="127"/>
    </row>
    <row r="5" spans="1:21" ht="21.75" customHeight="1">
      <c r="A5" s="74"/>
      <c r="B5" s="54"/>
      <c r="C5" s="53"/>
      <c r="I5" s="58"/>
      <c r="J5" s="59"/>
      <c r="K5" s="59"/>
      <c r="L5" s="59"/>
      <c r="M5" s="59"/>
      <c r="N5" s="59"/>
      <c r="O5" s="59"/>
      <c r="P5" s="59"/>
      <c r="Q5" s="59"/>
      <c r="R5" s="52"/>
      <c r="T5" s="60"/>
      <c r="U5" s="61"/>
    </row>
    <row r="6" spans="1:21" ht="16.5" thickBot="1">
      <c r="A6" s="112" t="s">
        <v>15</v>
      </c>
      <c r="B6" s="128"/>
      <c r="C6" s="53"/>
      <c r="D6" s="53"/>
      <c r="E6" s="53"/>
      <c r="F6" s="53"/>
      <c r="G6" s="53"/>
      <c r="H6" s="43"/>
      <c r="I6" s="53"/>
      <c r="J6" s="53"/>
      <c r="K6" s="53"/>
      <c r="L6" s="53"/>
      <c r="M6" s="43"/>
      <c r="N6" s="53"/>
      <c r="O6" s="53"/>
      <c r="P6" s="53"/>
      <c r="Q6" s="53"/>
      <c r="R6" s="53"/>
      <c r="T6" s="46" t="s">
        <v>26</v>
      </c>
      <c r="U6" s="46" t="s">
        <v>26</v>
      </c>
    </row>
    <row r="7" spans="1:21" ht="19.5" thickTop="1" thickBot="1">
      <c r="A7" s="73"/>
      <c r="B7" s="103" t="s">
        <v>14</v>
      </c>
      <c r="C7" s="104"/>
      <c r="D7" s="104"/>
      <c r="E7" s="104"/>
      <c r="F7" s="104"/>
      <c r="G7" s="105"/>
      <c r="H7" s="89" t="s">
        <v>35</v>
      </c>
      <c r="I7" s="103" t="s">
        <v>13</v>
      </c>
      <c r="J7" s="104"/>
      <c r="K7" s="104"/>
      <c r="L7" s="104"/>
      <c r="M7" s="104"/>
      <c r="N7" s="105"/>
      <c r="O7" s="103"/>
      <c r="P7" s="104"/>
      <c r="Q7" s="104"/>
      <c r="R7" s="105"/>
      <c r="T7">
        <v>45</v>
      </c>
      <c r="U7">
        <v>30</v>
      </c>
    </row>
    <row r="8" spans="1:21" ht="16.5" customHeight="1" thickTop="1" thickBot="1">
      <c r="B8" s="55"/>
      <c r="C8" s="129" t="s">
        <v>6</v>
      </c>
      <c r="D8" s="130"/>
      <c r="E8" s="130"/>
      <c r="F8" s="131"/>
      <c r="G8" s="62" t="s">
        <v>0</v>
      </c>
      <c r="H8" s="71"/>
      <c r="I8" s="68"/>
      <c r="J8" s="132" t="s">
        <v>6</v>
      </c>
      <c r="K8" s="133"/>
      <c r="L8" s="133"/>
      <c r="M8" s="133"/>
      <c r="N8" s="133"/>
      <c r="O8" s="133"/>
      <c r="P8" s="133"/>
      <c r="Q8" s="134"/>
      <c r="R8" s="35" t="s">
        <v>0</v>
      </c>
    </row>
    <row r="9" spans="1:21" ht="20.25" customHeight="1" thickTop="1" thickBot="1">
      <c r="A9" s="75" t="s">
        <v>15</v>
      </c>
      <c r="B9" s="25" t="s">
        <v>1</v>
      </c>
      <c r="C9" s="92" t="s">
        <v>53</v>
      </c>
      <c r="D9" s="93" t="s">
        <v>54</v>
      </c>
      <c r="E9" s="94">
        <v>535726091</v>
      </c>
      <c r="F9" s="100">
        <v>10.6</v>
      </c>
      <c r="G9" s="65">
        <v>1</v>
      </c>
      <c r="H9" s="159" t="s">
        <v>203</v>
      </c>
      <c r="I9" s="25" t="s">
        <v>1</v>
      </c>
      <c r="J9" s="92" t="s">
        <v>151</v>
      </c>
      <c r="K9" s="93" t="s">
        <v>152</v>
      </c>
      <c r="L9" s="94" t="s">
        <v>153</v>
      </c>
      <c r="M9" s="100">
        <v>12.3</v>
      </c>
      <c r="O9" s="47"/>
      <c r="P9" s="48"/>
      <c r="Q9" s="49"/>
      <c r="R9" s="12">
        <v>1</v>
      </c>
    </row>
    <row r="10" spans="1:21" ht="19.5" customHeight="1">
      <c r="A10" s="75" t="s">
        <v>16</v>
      </c>
      <c r="B10" s="25" t="s">
        <v>2</v>
      </c>
      <c r="C10" s="95" t="s">
        <v>55</v>
      </c>
      <c r="D10" s="90" t="s">
        <v>56</v>
      </c>
      <c r="E10" s="96" t="s">
        <v>57</v>
      </c>
      <c r="F10" s="101">
        <v>11.8</v>
      </c>
      <c r="G10">
        <v>0</v>
      </c>
      <c r="H10" s="162" t="s">
        <v>207</v>
      </c>
      <c r="I10" s="25" t="s">
        <v>2</v>
      </c>
      <c r="J10" s="95" t="s">
        <v>191</v>
      </c>
      <c r="K10" s="90" t="s">
        <v>192</v>
      </c>
      <c r="L10" s="96" t="s">
        <v>193</v>
      </c>
      <c r="M10" s="101">
        <v>13.6</v>
      </c>
      <c r="N10" s="9"/>
      <c r="O10" s="37"/>
      <c r="P10" s="33"/>
      <c r="Q10" s="27"/>
      <c r="R10" s="9">
        <v>2.4</v>
      </c>
    </row>
    <row r="11" spans="1:21" ht="18.75">
      <c r="A11" s="75" t="s">
        <v>17</v>
      </c>
      <c r="B11" s="25" t="s">
        <v>3</v>
      </c>
      <c r="C11" s="95" t="s">
        <v>188</v>
      </c>
      <c r="D11" s="90" t="s">
        <v>61</v>
      </c>
      <c r="E11" s="96">
        <v>46510112</v>
      </c>
      <c r="F11" s="101">
        <v>5.8</v>
      </c>
      <c r="G11" s="66">
        <v>1</v>
      </c>
      <c r="H11" s="163" t="s">
        <v>203</v>
      </c>
      <c r="I11" s="25" t="s">
        <v>3</v>
      </c>
      <c r="J11" s="95" t="s">
        <v>154</v>
      </c>
      <c r="K11" s="90" t="s">
        <v>155</v>
      </c>
      <c r="L11" s="96" t="s">
        <v>156</v>
      </c>
      <c r="M11" s="101">
        <v>11.3</v>
      </c>
      <c r="N11" s="10"/>
      <c r="O11" s="38"/>
      <c r="P11" s="31"/>
      <c r="Q11" s="26"/>
      <c r="R11" s="10">
        <v>1</v>
      </c>
      <c r="U11" s="7"/>
    </row>
    <row r="12" spans="1:21" ht="18.75">
      <c r="A12" s="75" t="s">
        <v>18</v>
      </c>
      <c r="B12" s="25" t="s">
        <v>4</v>
      </c>
      <c r="C12" s="95" t="s">
        <v>58</v>
      </c>
      <c r="D12" s="90" t="s">
        <v>59</v>
      </c>
      <c r="E12" s="96" t="s">
        <v>60</v>
      </c>
      <c r="F12" s="101">
        <v>5.9</v>
      </c>
      <c r="G12" s="66">
        <v>2.2999999999999998</v>
      </c>
      <c r="H12" s="163" t="s">
        <v>202</v>
      </c>
      <c r="I12" s="25" t="s">
        <v>4</v>
      </c>
      <c r="J12" s="95" t="s">
        <v>157</v>
      </c>
      <c r="K12" s="90" t="s">
        <v>158</v>
      </c>
      <c r="L12" s="96" t="s">
        <v>159</v>
      </c>
      <c r="M12" s="101">
        <v>15.8</v>
      </c>
      <c r="N12" s="10"/>
      <c r="O12" s="38"/>
      <c r="P12" s="31"/>
      <c r="Q12" s="26"/>
      <c r="R12" s="10">
        <v>0</v>
      </c>
    </row>
    <row r="13" spans="1:21" ht="19.5" thickBot="1">
      <c r="A13" s="75" t="s">
        <v>19</v>
      </c>
      <c r="B13" s="91" t="s">
        <v>5</v>
      </c>
      <c r="C13" s="97" t="s">
        <v>189</v>
      </c>
      <c r="D13" s="98" t="s">
        <v>62</v>
      </c>
      <c r="E13" s="99">
        <v>523462255</v>
      </c>
      <c r="F13" s="102">
        <v>8.4</v>
      </c>
      <c r="G13" s="67">
        <v>2.5</v>
      </c>
      <c r="H13" s="164" t="s">
        <v>201</v>
      </c>
      <c r="I13" s="13" t="s">
        <v>5</v>
      </c>
      <c r="J13" s="97" t="s">
        <v>160</v>
      </c>
      <c r="K13" s="98" t="s">
        <v>161</v>
      </c>
      <c r="L13" s="99" t="s">
        <v>162</v>
      </c>
      <c r="M13" s="102">
        <v>16.899999999999999</v>
      </c>
      <c r="N13" s="14"/>
      <c r="O13" s="40"/>
      <c r="P13" s="36"/>
      <c r="Q13" s="28"/>
      <c r="R13" s="14">
        <v>0</v>
      </c>
    </row>
    <row r="14" spans="1:21" ht="17.25" thickTop="1" thickBot="1">
      <c r="A14" s="73"/>
      <c r="B14" s="53"/>
      <c r="C14" s="135" t="s">
        <v>7</v>
      </c>
      <c r="D14" s="136"/>
      <c r="E14" s="136"/>
      <c r="F14" s="137"/>
      <c r="G14" s="42">
        <f>SUM(G9:G13)</f>
        <v>6.8</v>
      </c>
      <c r="H14" s="160"/>
      <c r="I14" s="53"/>
      <c r="J14" s="135" t="s">
        <v>7</v>
      </c>
      <c r="K14" s="136"/>
      <c r="L14" s="136"/>
      <c r="M14" s="136"/>
      <c r="N14" s="136"/>
      <c r="O14" s="136"/>
      <c r="P14" s="136"/>
      <c r="Q14" s="137"/>
      <c r="R14" s="42">
        <f>SUM(R9:R13)</f>
        <v>4.4000000000000004</v>
      </c>
    </row>
    <row r="15" spans="1:21" ht="15.75">
      <c r="A15" s="73"/>
      <c r="B15" s="53"/>
      <c r="C15" s="15"/>
      <c r="D15" s="16"/>
      <c r="E15" s="17"/>
      <c r="F15" s="57">
        <f>SUM(F9:F13)</f>
        <v>42.5</v>
      </c>
      <c r="G15" s="21"/>
      <c r="H15" s="161"/>
      <c r="I15" s="53"/>
      <c r="J15" s="53"/>
      <c r="K15" s="53"/>
      <c r="L15" s="53"/>
      <c r="M15" s="63">
        <f>SUM(M9:M13)</f>
        <v>69.900000000000006</v>
      </c>
      <c r="N15" s="53"/>
      <c r="O15" s="19"/>
      <c r="P15" s="17"/>
      <c r="Q15" s="18"/>
      <c r="R15" s="21"/>
    </row>
    <row r="16" spans="1:21" ht="15.75">
      <c r="A16" s="73"/>
      <c r="B16" s="53"/>
      <c r="C16" s="15"/>
      <c r="D16" s="16"/>
      <c r="E16" s="17"/>
      <c r="F16" s="57"/>
      <c r="G16" s="21"/>
      <c r="H16" s="161"/>
      <c r="I16" s="53"/>
      <c r="J16" s="53"/>
      <c r="K16" s="53"/>
      <c r="L16" s="53"/>
      <c r="M16" s="63"/>
      <c r="N16" s="53"/>
      <c r="O16" s="19"/>
      <c r="P16" s="17"/>
      <c r="Q16" s="18"/>
      <c r="R16" s="21"/>
    </row>
    <row r="17" spans="1:21" ht="16.5" thickBot="1">
      <c r="A17" s="109" t="s">
        <v>20</v>
      </c>
      <c r="B17" s="110"/>
      <c r="C17" s="22"/>
      <c r="D17" s="20"/>
      <c r="E17" s="20"/>
      <c r="F17" s="20"/>
      <c r="G17" s="20"/>
      <c r="H17" s="44"/>
      <c r="I17" s="20"/>
      <c r="J17" s="20"/>
      <c r="K17" s="20"/>
      <c r="L17" s="20"/>
      <c r="M17" s="44"/>
      <c r="N17" s="20"/>
      <c r="O17" s="20"/>
      <c r="P17" s="20"/>
      <c r="Q17" s="20"/>
      <c r="R17" s="20"/>
    </row>
    <row r="18" spans="1:21" ht="19.5" thickTop="1" thickBot="1">
      <c r="A18" s="76"/>
      <c r="B18" s="113" t="s">
        <v>30</v>
      </c>
      <c r="C18" s="114"/>
      <c r="D18" s="114"/>
      <c r="E18" s="114"/>
      <c r="F18" s="114"/>
      <c r="G18" s="115"/>
      <c r="H18" s="70" t="s">
        <v>35</v>
      </c>
      <c r="I18" s="103" t="s">
        <v>29</v>
      </c>
      <c r="J18" s="104"/>
      <c r="K18" s="104"/>
      <c r="L18" s="104"/>
      <c r="M18" s="104"/>
      <c r="N18" s="104"/>
      <c r="O18" s="104"/>
      <c r="P18" s="104"/>
      <c r="Q18" s="104"/>
      <c r="R18" s="105"/>
      <c r="T18">
        <v>60</v>
      </c>
      <c r="U18">
        <v>55</v>
      </c>
    </row>
    <row r="19" spans="1:21" ht="16.5" customHeight="1" thickTop="1" thickBot="1">
      <c r="A19" s="76"/>
      <c r="B19" s="29"/>
      <c r="C19" s="138" t="s">
        <v>6</v>
      </c>
      <c r="D19" s="133"/>
      <c r="E19" s="133"/>
      <c r="F19" s="134"/>
      <c r="G19" s="35" t="s">
        <v>0</v>
      </c>
      <c r="H19" s="71"/>
      <c r="I19" s="30"/>
      <c r="J19" s="138" t="s">
        <v>6</v>
      </c>
      <c r="K19" s="133"/>
      <c r="L19" s="133"/>
      <c r="M19" s="133"/>
      <c r="N19" s="133"/>
      <c r="O19" s="133"/>
      <c r="P19" s="133"/>
      <c r="Q19" s="133"/>
      <c r="R19" s="35" t="s">
        <v>0</v>
      </c>
      <c r="S19" s="8"/>
    </row>
    <row r="20" spans="1:21" ht="20.25" thickTop="1" thickBot="1">
      <c r="A20" s="75"/>
      <c r="B20" s="25" t="s">
        <v>1</v>
      </c>
      <c r="C20" s="92"/>
      <c r="D20" s="93"/>
      <c r="E20" s="94"/>
      <c r="F20" s="100"/>
      <c r="G20" s="65">
        <v>2.8</v>
      </c>
      <c r="H20" s="159" t="s">
        <v>206</v>
      </c>
      <c r="I20" s="25" t="s">
        <v>1</v>
      </c>
      <c r="J20" s="72" t="s">
        <v>141</v>
      </c>
      <c r="K20" s="86" t="s">
        <v>190</v>
      </c>
      <c r="L20" s="100" t="s">
        <v>142</v>
      </c>
      <c r="M20" s="100">
        <v>7.3</v>
      </c>
      <c r="O20" s="47"/>
      <c r="P20" s="48"/>
      <c r="Q20" s="49"/>
      <c r="R20" s="12">
        <v>0</v>
      </c>
    </row>
    <row r="21" spans="1:21" ht="19.5" thickBot="1">
      <c r="A21" s="75"/>
      <c r="B21" s="25" t="s">
        <v>2</v>
      </c>
      <c r="C21" s="95"/>
      <c r="D21" s="90"/>
      <c r="E21" s="96"/>
      <c r="F21" s="101"/>
      <c r="G21">
        <v>2.8</v>
      </c>
      <c r="H21" s="162" t="s">
        <v>206</v>
      </c>
      <c r="I21" s="25" t="s">
        <v>2</v>
      </c>
      <c r="J21" s="86" t="s">
        <v>190</v>
      </c>
      <c r="K21" s="72"/>
      <c r="L21" s="101"/>
      <c r="M21" s="101"/>
      <c r="N21" s="9"/>
      <c r="O21" s="37"/>
      <c r="P21" s="33"/>
      <c r="Q21" s="27"/>
      <c r="R21" s="9">
        <v>0</v>
      </c>
    </row>
    <row r="22" spans="1:21" ht="20.25" thickTop="1" thickBot="1">
      <c r="A22" s="75" t="s">
        <v>196</v>
      </c>
      <c r="B22" s="25" t="s">
        <v>3</v>
      </c>
      <c r="C22" s="95" t="s">
        <v>48</v>
      </c>
      <c r="D22" s="90" t="s">
        <v>49</v>
      </c>
      <c r="E22" s="96" t="s">
        <v>50</v>
      </c>
      <c r="F22" s="101">
        <v>5.6</v>
      </c>
      <c r="G22" s="66">
        <v>0</v>
      </c>
      <c r="H22" s="163" t="s">
        <v>208</v>
      </c>
      <c r="I22" s="25" t="s">
        <v>3</v>
      </c>
      <c r="J22" s="72" t="s">
        <v>143</v>
      </c>
      <c r="K22" s="72" t="s">
        <v>144</v>
      </c>
      <c r="L22" s="101" t="s">
        <v>145</v>
      </c>
      <c r="M22" s="101">
        <v>8.3000000000000007</v>
      </c>
      <c r="N22" s="10"/>
      <c r="O22" s="38"/>
      <c r="P22" s="31"/>
      <c r="Q22" s="26"/>
      <c r="R22" s="10">
        <v>2.2999999999999998</v>
      </c>
    </row>
    <row r="23" spans="1:21" ht="19.5" thickBot="1">
      <c r="A23" s="75" t="s">
        <v>21</v>
      </c>
      <c r="B23" s="25" t="s">
        <v>4</v>
      </c>
      <c r="C23" s="95" t="s">
        <v>194</v>
      </c>
      <c r="D23" s="90" t="s">
        <v>195</v>
      </c>
      <c r="E23" s="96">
        <v>516382257</v>
      </c>
      <c r="F23" s="101">
        <v>10</v>
      </c>
      <c r="G23" s="66">
        <v>2.2999999999999998</v>
      </c>
      <c r="H23" s="163" t="s">
        <v>202</v>
      </c>
      <c r="I23" s="25" t="s">
        <v>4</v>
      </c>
      <c r="J23" s="72" t="s">
        <v>146</v>
      </c>
      <c r="K23" s="72" t="s">
        <v>147</v>
      </c>
      <c r="L23" s="101">
        <v>526381131</v>
      </c>
      <c r="M23" s="101">
        <v>10.1</v>
      </c>
      <c r="N23" s="10"/>
      <c r="O23" s="38"/>
      <c r="P23" s="31"/>
      <c r="Q23" s="26"/>
      <c r="R23" s="10">
        <v>0</v>
      </c>
    </row>
    <row r="24" spans="1:21" ht="19.5" thickBot="1">
      <c r="A24" s="75" t="s">
        <v>22</v>
      </c>
      <c r="B24" s="13" t="s">
        <v>5</v>
      </c>
      <c r="C24" s="97" t="s">
        <v>51</v>
      </c>
      <c r="D24" s="98" t="s">
        <v>52</v>
      </c>
      <c r="E24" s="99">
        <v>522236073</v>
      </c>
      <c r="F24" s="102">
        <v>11</v>
      </c>
      <c r="G24" s="67">
        <v>1</v>
      </c>
      <c r="H24" s="164" t="s">
        <v>203</v>
      </c>
      <c r="I24" s="13" t="s">
        <v>5</v>
      </c>
      <c r="J24" s="72" t="s">
        <v>149</v>
      </c>
      <c r="K24" s="72" t="s">
        <v>148</v>
      </c>
      <c r="L24" s="102" t="s">
        <v>150</v>
      </c>
      <c r="M24" s="102">
        <v>12</v>
      </c>
      <c r="N24" s="14"/>
      <c r="O24" s="40"/>
      <c r="P24" s="36"/>
      <c r="Q24" s="28"/>
      <c r="R24" s="14">
        <v>1</v>
      </c>
    </row>
    <row r="25" spans="1:21" ht="17.25" thickTop="1" thickBot="1">
      <c r="A25" s="73"/>
      <c r="B25" s="53"/>
      <c r="C25" s="135" t="s">
        <v>7</v>
      </c>
      <c r="D25" s="136"/>
      <c r="E25" s="136"/>
      <c r="F25" s="137"/>
      <c r="G25" s="42">
        <f>SUM(G20:G24)</f>
        <v>8.8999999999999986</v>
      </c>
      <c r="H25" s="160"/>
      <c r="I25" s="53"/>
      <c r="J25" s="135"/>
      <c r="K25" s="136"/>
      <c r="L25" s="136"/>
      <c r="M25" s="136"/>
      <c r="N25" s="136"/>
      <c r="O25" s="136"/>
      <c r="P25" s="136"/>
      <c r="Q25" s="137"/>
      <c r="R25" s="42">
        <f>SUM(R20:R24)</f>
        <v>3.3</v>
      </c>
    </row>
    <row r="26" spans="1:21" ht="15.75">
      <c r="A26" s="73"/>
      <c r="B26" s="53"/>
      <c r="C26" s="15"/>
      <c r="D26" s="16"/>
      <c r="E26" s="16"/>
      <c r="F26" s="50">
        <f>SUM(F21:F24)</f>
        <v>26.6</v>
      </c>
      <c r="G26" s="21"/>
      <c r="H26" s="161"/>
      <c r="I26" s="53"/>
      <c r="J26" s="53"/>
      <c r="K26" s="53"/>
      <c r="L26" s="53"/>
      <c r="M26" s="63">
        <f>SUM(M20:M24)</f>
        <v>37.700000000000003</v>
      </c>
      <c r="N26" s="53"/>
      <c r="O26" s="19"/>
      <c r="P26" s="19"/>
      <c r="Q26" s="19"/>
      <c r="R26" s="21"/>
    </row>
    <row r="27" spans="1:21" ht="15.75">
      <c r="A27" s="73"/>
      <c r="B27" s="53"/>
      <c r="C27" s="15"/>
      <c r="D27" s="16"/>
      <c r="E27" s="16"/>
      <c r="F27" s="50"/>
      <c r="G27" s="21"/>
      <c r="H27" s="161"/>
      <c r="I27" s="53"/>
      <c r="J27" s="53"/>
      <c r="K27" s="53"/>
      <c r="L27" s="53"/>
      <c r="M27" s="63"/>
      <c r="N27" s="53"/>
      <c r="O27" s="19"/>
      <c r="P27" s="19"/>
      <c r="Q27" s="19"/>
      <c r="R27" s="21"/>
    </row>
    <row r="28" spans="1:21" ht="16.5" thickBot="1">
      <c r="A28" s="109" t="s">
        <v>197</v>
      </c>
      <c r="B28" s="110"/>
      <c r="C28" s="53"/>
      <c r="D28" s="53"/>
      <c r="E28" s="53"/>
      <c r="F28" s="53"/>
      <c r="G28" s="53"/>
      <c r="H28" s="43"/>
      <c r="I28" s="53"/>
      <c r="J28" s="53"/>
      <c r="K28" s="53"/>
      <c r="L28" s="53"/>
      <c r="M28" s="43"/>
      <c r="N28" s="53"/>
      <c r="O28" s="53"/>
      <c r="P28" s="53"/>
      <c r="Q28" s="53"/>
      <c r="R28" s="53"/>
    </row>
    <row r="29" spans="1:21" ht="19.5" thickTop="1" thickBot="1">
      <c r="A29" s="77"/>
      <c r="B29" s="116" t="s">
        <v>10</v>
      </c>
      <c r="C29" s="117"/>
      <c r="D29" s="117"/>
      <c r="E29" s="117"/>
      <c r="F29" s="117"/>
      <c r="G29" s="118"/>
      <c r="H29" s="70" t="s">
        <v>35</v>
      </c>
      <c r="I29" s="103" t="s">
        <v>23</v>
      </c>
      <c r="J29" s="104"/>
      <c r="K29" s="104"/>
      <c r="L29" s="104"/>
      <c r="M29" s="104"/>
      <c r="N29" s="104"/>
      <c r="O29" s="104"/>
      <c r="P29" s="104"/>
      <c r="Q29" s="104"/>
      <c r="R29" s="105"/>
      <c r="T29">
        <v>80</v>
      </c>
      <c r="U29">
        <v>55</v>
      </c>
    </row>
    <row r="30" spans="1:21" ht="16.5" customHeight="1" thickTop="1" thickBot="1">
      <c r="A30" s="77"/>
      <c r="B30" s="34"/>
      <c r="C30" s="138" t="s">
        <v>6</v>
      </c>
      <c r="D30" s="133"/>
      <c r="E30" s="133"/>
      <c r="F30" s="134"/>
      <c r="G30" s="35" t="s">
        <v>0</v>
      </c>
      <c r="H30" s="71"/>
      <c r="I30" s="81"/>
      <c r="J30" s="129" t="s">
        <v>6</v>
      </c>
      <c r="K30" s="156"/>
      <c r="L30" s="156"/>
      <c r="M30" s="156"/>
      <c r="N30" s="156"/>
      <c r="O30" s="156"/>
      <c r="P30" s="156"/>
      <c r="Q30" s="157"/>
      <c r="R30" s="82" t="s">
        <v>0</v>
      </c>
    </row>
    <row r="31" spans="1:21" ht="20.25" thickTop="1" thickBot="1">
      <c r="A31" s="75" t="s">
        <v>197</v>
      </c>
      <c r="B31" s="25" t="s">
        <v>1</v>
      </c>
      <c r="C31" s="92" t="s">
        <v>39</v>
      </c>
      <c r="D31" s="93" t="s">
        <v>40</v>
      </c>
      <c r="E31" s="94">
        <v>46089084</v>
      </c>
      <c r="F31" s="100">
        <v>14</v>
      </c>
      <c r="G31" s="65">
        <v>2.5</v>
      </c>
      <c r="H31" s="159" t="s">
        <v>204</v>
      </c>
      <c r="I31" s="25" t="s">
        <v>1</v>
      </c>
      <c r="J31" s="92" t="s">
        <v>100</v>
      </c>
      <c r="K31" s="93" t="s">
        <v>40</v>
      </c>
      <c r="L31" s="94" t="s">
        <v>101</v>
      </c>
      <c r="M31" s="100">
        <v>17.899999999999999</v>
      </c>
      <c r="O31" s="47"/>
      <c r="P31" s="48"/>
      <c r="Q31" s="49"/>
      <c r="R31" s="12">
        <v>0</v>
      </c>
    </row>
    <row r="32" spans="1:21" ht="18.75">
      <c r="A32" s="75" t="s">
        <v>165</v>
      </c>
      <c r="B32" s="25" t="s">
        <v>2</v>
      </c>
      <c r="C32" s="95" t="s">
        <v>41</v>
      </c>
      <c r="D32" s="90" t="s">
        <v>42</v>
      </c>
      <c r="E32" s="96">
        <v>516955030</v>
      </c>
      <c r="F32" s="101">
        <v>17.5</v>
      </c>
      <c r="G32">
        <v>2.6</v>
      </c>
      <c r="H32" s="162" t="s">
        <v>209</v>
      </c>
      <c r="I32" s="25" t="s">
        <v>2</v>
      </c>
      <c r="J32" s="95" t="s">
        <v>102</v>
      </c>
      <c r="K32" s="90" t="s">
        <v>103</v>
      </c>
      <c r="L32" s="96" t="s">
        <v>104</v>
      </c>
      <c r="M32" s="101">
        <v>19.399999999999999</v>
      </c>
      <c r="N32" s="9"/>
      <c r="O32" s="37"/>
      <c r="P32" s="33"/>
      <c r="Q32" s="27"/>
      <c r="R32" s="9">
        <v>0</v>
      </c>
    </row>
    <row r="33" spans="1:21" ht="18.75">
      <c r="A33" s="75" t="s">
        <v>166</v>
      </c>
      <c r="B33" s="25" t="s">
        <v>3</v>
      </c>
      <c r="C33" s="95" t="s">
        <v>43</v>
      </c>
      <c r="D33" s="90" t="s">
        <v>44</v>
      </c>
      <c r="E33" s="96">
        <v>3318234</v>
      </c>
      <c r="F33" s="101">
        <v>7.8</v>
      </c>
      <c r="G33" s="66">
        <v>2.5</v>
      </c>
      <c r="H33" s="163" t="s">
        <v>204</v>
      </c>
      <c r="I33" s="25" t="s">
        <v>3</v>
      </c>
      <c r="J33" s="95" t="s">
        <v>105</v>
      </c>
      <c r="K33" s="90" t="s">
        <v>98</v>
      </c>
      <c r="L33" s="96" t="s">
        <v>106</v>
      </c>
      <c r="M33" s="101">
        <v>14.8</v>
      </c>
      <c r="N33" s="10"/>
      <c r="O33" s="38"/>
      <c r="P33" s="31"/>
      <c r="Q33" s="26"/>
      <c r="R33" s="10">
        <v>0</v>
      </c>
    </row>
    <row r="34" spans="1:21" ht="18.75">
      <c r="A34" s="75" t="s">
        <v>167</v>
      </c>
      <c r="B34" s="25" t="s">
        <v>4</v>
      </c>
      <c r="C34" s="95" t="s">
        <v>45</v>
      </c>
      <c r="D34" s="90" t="s">
        <v>46</v>
      </c>
      <c r="E34" s="96">
        <v>45489061</v>
      </c>
      <c r="F34" s="101">
        <v>11.6</v>
      </c>
      <c r="G34" s="66">
        <v>2.2999999999999998</v>
      </c>
      <c r="H34" s="163" t="s">
        <v>202</v>
      </c>
      <c r="I34" s="25" t="s">
        <v>4</v>
      </c>
      <c r="J34" s="95" t="s">
        <v>107</v>
      </c>
      <c r="K34" s="90" t="s">
        <v>108</v>
      </c>
      <c r="L34" s="96" t="s">
        <v>109</v>
      </c>
      <c r="M34" s="101">
        <v>18.7</v>
      </c>
      <c r="N34" s="10"/>
      <c r="O34" s="38"/>
      <c r="P34" s="31"/>
      <c r="Q34" s="26"/>
      <c r="R34" s="10">
        <v>0</v>
      </c>
    </row>
    <row r="35" spans="1:21" ht="19.5" thickBot="1">
      <c r="A35" s="75" t="s">
        <v>168</v>
      </c>
      <c r="B35" s="13" t="s">
        <v>5</v>
      </c>
      <c r="C35" s="97" t="s">
        <v>41</v>
      </c>
      <c r="D35" s="98" t="s">
        <v>47</v>
      </c>
      <c r="E35" s="99">
        <v>538184019</v>
      </c>
      <c r="F35" s="102">
        <v>12.3</v>
      </c>
      <c r="G35" s="67">
        <v>2</v>
      </c>
      <c r="H35" s="164" t="s">
        <v>210</v>
      </c>
      <c r="I35" s="13" t="s">
        <v>5</v>
      </c>
      <c r="J35" s="97" t="s">
        <v>110</v>
      </c>
      <c r="K35" s="98" t="s">
        <v>111</v>
      </c>
      <c r="L35" s="99" t="s">
        <v>112</v>
      </c>
      <c r="M35" s="102">
        <v>22.3</v>
      </c>
      <c r="N35" s="14"/>
      <c r="O35" s="40"/>
      <c r="P35" s="36"/>
      <c r="Q35" s="28"/>
      <c r="R35" s="14">
        <v>0</v>
      </c>
    </row>
    <row r="36" spans="1:21" ht="17.25" thickTop="1" thickBot="1">
      <c r="A36" s="73"/>
      <c r="B36" s="53"/>
      <c r="C36" s="135" t="s">
        <v>7</v>
      </c>
      <c r="D36" s="136"/>
      <c r="E36" s="136"/>
      <c r="F36" s="137"/>
      <c r="G36" s="42">
        <f>SUM(G31:G35)</f>
        <v>11.899999999999999</v>
      </c>
      <c r="H36" s="160"/>
      <c r="I36" s="53"/>
      <c r="J36" s="135" t="s">
        <v>7</v>
      </c>
      <c r="K36" s="136"/>
      <c r="L36" s="136"/>
      <c r="M36" s="136"/>
      <c r="N36" s="136"/>
      <c r="O36" s="136"/>
      <c r="P36" s="136"/>
      <c r="Q36" s="137"/>
      <c r="R36" s="42">
        <f>SUM(R31:R35)</f>
        <v>0</v>
      </c>
    </row>
    <row r="37" spans="1:21" ht="15.75">
      <c r="A37" s="73"/>
      <c r="B37" s="53"/>
      <c r="C37" s="15"/>
      <c r="D37" s="16"/>
      <c r="E37" s="16"/>
      <c r="F37" s="50">
        <f>SUM(F31:F35)</f>
        <v>63.2</v>
      </c>
      <c r="G37" s="21"/>
      <c r="H37" s="161"/>
      <c r="I37" s="53"/>
      <c r="J37" s="53"/>
      <c r="K37" s="53"/>
      <c r="L37" s="53"/>
      <c r="M37" s="63">
        <f>SUM(M31:M35)</f>
        <v>93.1</v>
      </c>
      <c r="N37" s="53"/>
      <c r="O37" s="19"/>
      <c r="P37" s="19"/>
      <c r="Q37" s="19"/>
      <c r="R37" s="21"/>
    </row>
    <row r="38" spans="1:21" ht="15.75">
      <c r="A38" s="73"/>
      <c r="B38" s="53"/>
      <c r="C38" s="15"/>
      <c r="D38" s="16"/>
      <c r="E38" s="16"/>
      <c r="F38" s="50"/>
      <c r="G38" s="21"/>
      <c r="H38" s="161"/>
      <c r="I38" s="53"/>
      <c r="J38" s="53"/>
      <c r="K38" s="53"/>
      <c r="L38" s="53"/>
      <c r="M38" s="63"/>
      <c r="N38" s="53"/>
      <c r="O38" s="19"/>
      <c r="P38" s="19"/>
      <c r="Q38" s="19"/>
      <c r="R38" s="21"/>
    </row>
    <row r="39" spans="1:21" ht="16.5" thickBot="1">
      <c r="A39" s="109" t="s">
        <v>198</v>
      </c>
      <c r="B39" s="111"/>
      <c r="C39" s="53"/>
      <c r="D39" s="53"/>
      <c r="E39" s="53"/>
      <c r="F39" s="53"/>
      <c r="G39" s="53"/>
      <c r="H39" s="43"/>
      <c r="I39" s="53"/>
      <c r="J39" s="53"/>
      <c r="K39" s="53"/>
      <c r="L39" s="53"/>
      <c r="M39" s="43"/>
      <c r="N39" s="53"/>
      <c r="O39" s="53"/>
      <c r="P39" s="53"/>
      <c r="Q39" s="53"/>
      <c r="R39" s="53"/>
    </row>
    <row r="40" spans="1:21" ht="19.5" thickTop="1" thickBot="1">
      <c r="A40" s="73"/>
      <c r="B40" s="106" t="s">
        <v>9</v>
      </c>
      <c r="C40" s="107"/>
      <c r="D40" s="107"/>
      <c r="E40" s="107"/>
      <c r="F40" s="107"/>
      <c r="G40" s="108"/>
      <c r="H40" s="69" t="s">
        <v>35</v>
      </c>
      <c r="I40" s="106" t="s">
        <v>24</v>
      </c>
      <c r="J40" s="107"/>
      <c r="K40" s="107"/>
      <c r="L40" s="107"/>
      <c r="M40" s="107"/>
      <c r="N40" s="108"/>
      <c r="O40" s="87"/>
      <c r="P40" s="87"/>
      <c r="Q40" s="87"/>
      <c r="R40" s="88"/>
      <c r="T40">
        <v>80</v>
      </c>
      <c r="U40">
        <v>100</v>
      </c>
    </row>
    <row r="41" spans="1:21" ht="16.5" customHeight="1" thickTop="1" thickBot="1">
      <c r="A41" s="73"/>
      <c r="B41" s="55"/>
      <c r="C41" s="139" t="s">
        <v>6</v>
      </c>
      <c r="D41" s="140"/>
      <c r="E41" s="140"/>
      <c r="F41" s="141"/>
      <c r="G41" s="83" t="s">
        <v>0</v>
      </c>
      <c r="H41" s="71"/>
      <c r="I41" s="32"/>
      <c r="J41" s="149" t="s">
        <v>6</v>
      </c>
      <c r="K41" s="150"/>
      <c r="L41" s="150"/>
      <c r="M41" s="150"/>
      <c r="N41" s="150"/>
      <c r="O41" s="151"/>
      <c r="P41" s="151"/>
      <c r="Q41" s="152"/>
      <c r="R41" s="35" t="s">
        <v>0</v>
      </c>
    </row>
    <row r="42" spans="1:21" ht="20.25" thickTop="1" thickBot="1">
      <c r="A42" s="75" t="s">
        <v>198</v>
      </c>
      <c r="B42" s="25" t="s">
        <v>1</v>
      </c>
      <c r="C42" s="92" t="s">
        <v>63</v>
      </c>
      <c r="D42" s="93" t="s">
        <v>64</v>
      </c>
      <c r="E42" s="94" t="s">
        <v>65</v>
      </c>
      <c r="F42" s="100">
        <v>10.6</v>
      </c>
      <c r="G42" s="65">
        <v>2.5</v>
      </c>
      <c r="H42" s="159" t="s">
        <v>201</v>
      </c>
      <c r="I42" s="25" t="s">
        <v>1</v>
      </c>
      <c r="J42" s="92" t="s">
        <v>127</v>
      </c>
      <c r="K42" s="93" t="s">
        <v>128</v>
      </c>
      <c r="L42" s="94" t="s">
        <v>129</v>
      </c>
      <c r="M42" s="100">
        <v>17.3</v>
      </c>
      <c r="O42" s="47"/>
      <c r="P42" s="48"/>
      <c r="Q42" s="49"/>
      <c r="R42" s="12">
        <v>0</v>
      </c>
    </row>
    <row r="43" spans="1:21" ht="18.75">
      <c r="A43" s="75" t="s">
        <v>169</v>
      </c>
      <c r="B43" s="25" t="s">
        <v>2</v>
      </c>
      <c r="C43" s="95" t="s">
        <v>66</v>
      </c>
      <c r="D43" s="90" t="s">
        <v>67</v>
      </c>
      <c r="E43" s="96" t="s">
        <v>68</v>
      </c>
      <c r="F43" s="101">
        <v>13.6</v>
      </c>
      <c r="G43">
        <v>2.2999999999999998</v>
      </c>
      <c r="H43" s="162" t="s">
        <v>202</v>
      </c>
      <c r="I43" s="25" t="s">
        <v>2</v>
      </c>
      <c r="J43" s="95" t="s">
        <v>130</v>
      </c>
      <c r="K43" s="90" t="s">
        <v>131</v>
      </c>
      <c r="L43" s="96" t="s">
        <v>132</v>
      </c>
      <c r="M43" s="101">
        <v>17.5</v>
      </c>
      <c r="N43" s="9"/>
      <c r="O43" s="37"/>
      <c r="P43" s="33"/>
      <c r="Q43" s="27"/>
      <c r="R43" s="9">
        <v>0</v>
      </c>
    </row>
    <row r="44" spans="1:21" ht="18.75">
      <c r="A44" s="75" t="s">
        <v>170</v>
      </c>
      <c r="B44" s="25" t="s">
        <v>3</v>
      </c>
      <c r="C44" s="95" t="s">
        <v>66</v>
      </c>
      <c r="D44" s="90" t="s">
        <v>69</v>
      </c>
      <c r="E44" s="96" t="s">
        <v>70</v>
      </c>
      <c r="F44" s="101">
        <v>10.8</v>
      </c>
      <c r="G44" s="66">
        <v>1</v>
      </c>
      <c r="H44" s="163" t="s">
        <v>203</v>
      </c>
      <c r="I44" s="25" t="s">
        <v>3</v>
      </c>
      <c r="J44" s="95" t="s">
        <v>133</v>
      </c>
      <c r="K44" s="90" t="s">
        <v>134</v>
      </c>
      <c r="L44" s="96" t="s">
        <v>135</v>
      </c>
      <c r="M44" s="101">
        <v>11.4</v>
      </c>
      <c r="N44" s="10"/>
      <c r="O44" s="38"/>
      <c r="P44" s="31"/>
      <c r="Q44" s="26"/>
      <c r="R44" s="10">
        <v>1</v>
      </c>
    </row>
    <row r="45" spans="1:21" ht="19.5" customHeight="1">
      <c r="A45" s="75" t="s">
        <v>171</v>
      </c>
      <c r="B45" s="25" t="s">
        <v>4</v>
      </c>
      <c r="C45" s="95" t="s">
        <v>71</v>
      </c>
      <c r="D45" s="90" t="s">
        <v>72</v>
      </c>
      <c r="E45" s="96" t="s">
        <v>73</v>
      </c>
      <c r="F45" s="101">
        <v>16.399999999999999</v>
      </c>
      <c r="G45" s="66">
        <v>2.5</v>
      </c>
      <c r="H45" s="163" t="s">
        <v>204</v>
      </c>
      <c r="I45" s="25" t="s">
        <v>4</v>
      </c>
      <c r="J45" s="95" t="s">
        <v>136</v>
      </c>
      <c r="K45" s="90" t="s">
        <v>137</v>
      </c>
      <c r="L45" s="96" t="s">
        <v>138</v>
      </c>
      <c r="M45" s="101">
        <v>18.899999999999999</v>
      </c>
      <c r="N45" s="10"/>
      <c r="O45" s="38"/>
      <c r="P45" s="31"/>
      <c r="Q45" s="26"/>
      <c r="R45" s="10">
        <v>0</v>
      </c>
    </row>
    <row r="46" spans="1:21" ht="19.5" thickBot="1">
      <c r="A46" s="75" t="s">
        <v>172</v>
      </c>
      <c r="B46" s="13" t="s">
        <v>5</v>
      </c>
      <c r="C46" s="97" t="s">
        <v>74</v>
      </c>
      <c r="D46" s="98" t="s">
        <v>75</v>
      </c>
      <c r="E46" s="99" t="s">
        <v>76</v>
      </c>
      <c r="F46" s="102">
        <v>17.8</v>
      </c>
      <c r="G46" s="67">
        <v>2.5</v>
      </c>
      <c r="H46" s="164" t="s">
        <v>204</v>
      </c>
      <c r="I46" s="13" t="s">
        <v>5</v>
      </c>
      <c r="J46" s="97" t="s">
        <v>139</v>
      </c>
      <c r="K46" s="98" t="s">
        <v>134</v>
      </c>
      <c r="L46" s="99" t="s">
        <v>140</v>
      </c>
      <c r="M46" s="102">
        <v>22.8</v>
      </c>
      <c r="N46" s="14"/>
      <c r="O46" s="40"/>
      <c r="P46" s="36"/>
      <c r="Q46" s="28"/>
      <c r="R46" s="14">
        <v>0</v>
      </c>
    </row>
    <row r="47" spans="1:21" ht="17.25" thickTop="1" thickBot="1">
      <c r="A47" s="73"/>
      <c r="B47" s="53"/>
      <c r="C47" s="135" t="s">
        <v>7</v>
      </c>
      <c r="D47" s="136"/>
      <c r="E47" s="136"/>
      <c r="F47" s="137"/>
      <c r="G47" s="42">
        <f>SUM(G42:G46)</f>
        <v>10.8</v>
      </c>
      <c r="H47" s="160"/>
      <c r="I47" s="79"/>
      <c r="J47" s="135" t="s">
        <v>8</v>
      </c>
      <c r="K47" s="136"/>
      <c r="L47" s="136"/>
      <c r="M47" s="136"/>
      <c r="N47" s="136"/>
      <c r="O47" s="136"/>
      <c r="P47" s="136"/>
      <c r="Q47" s="137"/>
      <c r="R47" s="42">
        <f>SUM(R42:R46)</f>
        <v>1</v>
      </c>
    </row>
    <row r="48" spans="1:21" ht="15.75">
      <c r="A48" s="73"/>
      <c r="B48" s="53"/>
      <c r="C48" s="39"/>
      <c r="D48" s="39"/>
      <c r="E48" s="39"/>
      <c r="F48" s="50">
        <f>SUM(F42:F46)</f>
        <v>69.2</v>
      </c>
      <c r="G48" s="21"/>
      <c r="H48" s="161"/>
      <c r="I48" s="53"/>
      <c r="J48" s="53"/>
      <c r="K48" s="53"/>
      <c r="L48" s="53"/>
      <c r="M48" s="63">
        <f>SUM(M42:M46)</f>
        <v>87.899999999999991</v>
      </c>
      <c r="N48" s="39"/>
      <c r="O48" s="39"/>
      <c r="P48" s="39"/>
      <c r="Q48" s="39"/>
      <c r="R48" s="21"/>
    </row>
    <row r="49" spans="1:22" ht="15.75">
      <c r="A49" s="73"/>
      <c r="B49" s="53"/>
      <c r="C49" s="39"/>
      <c r="D49" s="39"/>
      <c r="E49" s="39"/>
      <c r="F49" s="50"/>
      <c r="G49" s="21"/>
      <c r="H49" s="161"/>
      <c r="I49" s="53"/>
      <c r="J49" s="53"/>
      <c r="K49" s="53"/>
      <c r="L49" s="53"/>
      <c r="M49" s="63"/>
      <c r="N49" s="39"/>
      <c r="O49" s="39"/>
      <c r="P49" s="39"/>
      <c r="Q49" s="39"/>
      <c r="R49" s="21"/>
    </row>
    <row r="50" spans="1:22" ht="16.5" thickBot="1">
      <c r="A50" s="109" t="s">
        <v>199</v>
      </c>
      <c r="B50" s="111"/>
      <c r="C50" s="53"/>
      <c r="D50" s="53"/>
      <c r="E50" s="53"/>
      <c r="F50" s="53"/>
      <c r="G50" s="53"/>
      <c r="H50" s="43"/>
      <c r="I50" s="53"/>
      <c r="J50" s="53"/>
      <c r="K50" s="53"/>
      <c r="L50" s="53"/>
      <c r="M50" s="43"/>
      <c r="N50" s="53"/>
      <c r="O50" s="53"/>
      <c r="P50" s="53"/>
      <c r="Q50" s="53"/>
      <c r="R50" s="53"/>
    </row>
    <row r="51" spans="1:22" ht="19.5" thickTop="1" thickBot="1">
      <c r="A51" s="73"/>
      <c r="B51" s="106" t="s">
        <v>187</v>
      </c>
      <c r="C51" s="107"/>
      <c r="D51" s="107"/>
      <c r="E51" s="107"/>
      <c r="F51" s="107"/>
      <c r="G51" s="108"/>
      <c r="H51" s="69" t="s">
        <v>35</v>
      </c>
      <c r="I51" s="153" t="s">
        <v>25</v>
      </c>
      <c r="J51" s="154"/>
      <c r="K51" s="154"/>
      <c r="L51" s="154"/>
      <c r="M51" s="154"/>
      <c r="N51" s="154"/>
      <c r="O51" s="154"/>
      <c r="P51" s="154"/>
      <c r="Q51" s="154"/>
      <c r="R51" s="155"/>
      <c r="T51">
        <v>110</v>
      </c>
      <c r="U51">
        <v>70</v>
      </c>
    </row>
    <row r="52" spans="1:22" ht="16.5" customHeight="1" thickTop="1" thickBot="1">
      <c r="A52" s="73"/>
      <c r="B52" s="55"/>
      <c r="C52" s="139" t="s">
        <v>6</v>
      </c>
      <c r="D52" s="140"/>
      <c r="E52" s="140"/>
      <c r="F52" s="141"/>
      <c r="G52" s="82" t="s">
        <v>0</v>
      </c>
      <c r="H52" s="71"/>
      <c r="I52" s="32"/>
      <c r="J52" s="146" t="s">
        <v>6</v>
      </c>
      <c r="K52" s="147"/>
      <c r="L52" s="147"/>
      <c r="M52" s="147"/>
      <c r="N52" s="147"/>
      <c r="O52" s="147"/>
      <c r="P52" s="147"/>
      <c r="Q52" s="148"/>
      <c r="R52" s="35" t="s">
        <v>0</v>
      </c>
    </row>
    <row r="53" spans="1:22" ht="20.25" thickTop="1" thickBot="1">
      <c r="A53" s="75" t="s">
        <v>199</v>
      </c>
      <c r="B53" s="25" t="s">
        <v>1</v>
      </c>
      <c r="C53" s="92" t="s">
        <v>113</v>
      </c>
      <c r="D53" s="93" t="s">
        <v>114</v>
      </c>
      <c r="E53" s="94" t="s">
        <v>115</v>
      </c>
      <c r="F53" s="100">
        <v>22.9</v>
      </c>
      <c r="G53" s="65">
        <v>0</v>
      </c>
      <c r="H53" s="159" t="s">
        <v>207</v>
      </c>
      <c r="I53" s="25" t="s">
        <v>1</v>
      </c>
      <c r="J53" s="92" t="s">
        <v>77</v>
      </c>
      <c r="K53" s="93" t="s">
        <v>78</v>
      </c>
      <c r="L53" s="94" t="s">
        <v>79</v>
      </c>
      <c r="M53" s="100">
        <v>10.8</v>
      </c>
      <c r="O53" s="47"/>
      <c r="P53" s="48"/>
      <c r="Q53" s="49"/>
      <c r="R53" s="12">
        <v>2.4</v>
      </c>
    </row>
    <row r="54" spans="1:22" ht="18.75">
      <c r="A54" s="75" t="s">
        <v>173</v>
      </c>
      <c r="B54" s="25" t="s">
        <v>2</v>
      </c>
      <c r="C54" s="95" t="s">
        <v>116</v>
      </c>
      <c r="D54" s="90" t="s">
        <v>116</v>
      </c>
      <c r="E54" s="96" t="s">
        <v>117</v>
      </c>
      <c r="F54" s="101">
        <v>24.5</v>
      </c>
      <c r="G54" s="66">
        <v>0</v>
      </c>
      <c r="H54" s="162" t="s">
        <v>211</v>
      </c>
      <c r="I54" s="25" t="s">
        <v>2</v>
      </c>
      <c r="J54" s="95" t="s">
        <v>80</v>
      </c>
      <c r="K54" s="90" t="s">
        <v>81</v>
      </c>
      <c r="L54" s="96" t="s">
        <v>82</v>
      </c>
      <c r="M54" s="101">
        <v>11.4</v>
      </c>
      <c r="N54" s="9"/>
      <c r="O54" s="37"/>
      <c r="P54" s="33"/>
      <c r="Q54" s="27"/>
      <c r="R54" s="9">
        <v>2.2999999999999998</v>
      </c>
    </row>
    <row r="55" spans="1:22" ht="18.75">
      <c r="A55" s="75" t="s">
        <v>175</v>
      </c>
      <c r="B55" s="25" t="s">
        <v>3</v>
      </c>
      <c r="C55" s="95" t="s">
        <v>118</v>
      </c>
      <c r="D55" s="90" t="s">
        <v>119</v>
      </c>
      <c r="E55" s="96" t="s">
        <v>120</v>
      </c>
      <c r="F55" s="101">
        <v>11.4</v>
      </c>
      <c r="G55" s="66">
        <v>0</v>
      </c>
      <c r="H55" s="163" t="s">
        <v>207</v>
      </c>
      <c r="I55" s="25" t="s">
        <v>3</v>
      </c>
      <c r="J55" s="95" t="s">
        <v>163</v>
      </c>
      <c r="K55" s="90" t="s">
        <v>161</v>
      </c>
      <c r="L55" s="96" t="s">
        <v>164</v>
      </c>
      <c r="M55" s="101">
        <v>10.199999999999999</v>
      </c>
      <c r="N55" s="10"/>
      <c r="O55" s="38"/>
      <c r="P55" s="31"/>
      <c r="Q55" s="26"/>
      <c r="R55" s="10">
        <v>2.4</v>
      </c>
    </row>
    <row r="56" spans="1:22" ht="18.75">
      <c r="A56" s="75" t="s">
        <v>174</v>
      </c>
      <c r="B56" s="25" t="s">
        <v>4</v>
      </c>
      <c r="C56" s="95" t="s">
        <v>121</v>
      </c>
      <c r="D56" s="90" t="s">
        <v>122</v>
      </c>
      <c r="E56" s="96" t="s">
        <v>123</v>
      </c>
      <c r="F56" s="101">
        <v>12.4</v>
      </c>
      <c r="G56" s="66">
        <v>0</v>
      </c>
      <c r="H56" s="163" t="s">
        <v>212</v>
      </c>
      <c r="I56" s="25" t="s">
        <v>4</v>
      </c>
      <c r="J56" s="95" t="s">
        <v>83</v>
      </c>
      <c r="K56" s="90" t="s">
        <v>84</v>
      </c>
      <c r="L56" s="96" t="s">
        <v>85</v>
      </c>
      <c r="M56" s="101">
        <v>12.2</v>
      </c>
      <c r="N56" s="10"/>
      <c r="O56" s="38"/>
      <c r="P56" s="31"/>
      <c r="Q56" s="26"/>
      <c r="R56" s="10">
        <v>2.5</v>
      </c>
    </row>
    <row r="57" spans="1:22" ht="19.5" thickBot="1">
      <c r="A57" s="75" t="s">
        <v>176</v>
      </c>
      <c r="B57" s="13" t="s">
        <v>5</v>
      </c>
      <c r="C57" s="97" t="s">
        <v>124</v>
      </c>
      <c r="D57" s="98" t="s">
        <v>125</v>
      </c>
      <c r="E57" s="99" t="s">
        <v>126</v>
      </c>
      <c r="F57" s="102">
        <v>14.6</v>
      </c>
      <c r="G57" s="67">
        <v>0</v>
      </c>
      <c r="H57" s="166" t="s">
        <v>206</v>
      </c>
      <c r="I57" s="13" t="s">
        <v>5</v>
      </c>
      <c r="J57" s="97" t="s">
        <v>86</v>
      </c>
      <c r="K57" s="98" t="s">
        <v>87</v>
      </c>
      <c r="L57" s="99" t="s">
        <v>88</v>
      </c>
      <c r="M57" s="102">
        <v>13.2</v>
      </c>
      <c r="N57" s="14"/>
      <c r="O57" s="40"/>
      <c r="P57" s="36"/>
      <c r="Q57" s="28"/>
      <c r="R57" s="14">
        <v>2.8</v>
      </c>
    </row>
    <row r="58" spans="1:22" ht="17.25" thickTop="1" thickBot="1">
      <c r="A58" s="73"/>
      <c r="B58" s="53"/>
      <c r="C58" s="135" t="s">
        <v>7</v>
      </c>
      <c r="D58" s="136"/>
      <c r="E58" s="136"/>
      <c r="F58" s="137"/>
      <c r="G58" s="42">
        <f>SUM(G53:G57)</f>
        <v>0</v>
      </c>
      <c r="H58" s="160"/>
      <c r="I58" s="79"/>
      <c r="J58" s="142" t="s">
        <v>7</v>
      </c>
      <c r="K58" s="143"/>
      <c r="L58" s="143"/>
      <c r="M58" s="143"/>
      <c r="N58" s="143"/>
      <c r="O58" s="143"/>
      <c r="P58" s="143"/>
      <c r="Q58" s="144"/>
      <c r="R58" s="42">
        <f>SUM(R53:R57)</f>
        <v>12.399999999999999</v>
      </c>
    </row>
    <row r="59" spans="1:22" ht="15.75">
      <c r="A59" s="73"/>
      <c r="B59" s="53"/>
      <c r="C59" s="15"/>
      <c r="D59" s="16"/>
      <c r="E59" s="17"/>
      <c r="F59" s="50">
        <f>SUM(F53:F57)</f>
        <v>85.8</v>
      </c>
      <c r="G59" s="21"/>
      <c r="H59" s="161"/>
      <c r="I59" s="79"/>
      <c r="J59" s="79"/>
      <c r="K59" s="79"/>
      <c r="L59" s="79"/>
      <c r="M59" s="63">
        <f>SUM(M53:M57)</f>
        <v>57.800000000000011</v>
      </c>
      <c r="N59" s="39"/>
      <c r="O59" s="39"/>
      <c r="P59" s="39"/>
      <c r="Q59" s="39"/>
      <c r="R59" s="21"/>
      <c r="V59" s="51"/>
    </row>
    <row r="60" spans="1:22" ht="15.75">
      <c r="A60" s="73"/>
      <c r="B60" s="53"/>
      <c r="C60" s="15"/>
      <c r="D60" s="16"/>
      <c r="E60" s="17"/>
      <c r="F60" s="50"/>
      <c r="G60" s="21"/>
      <c r="H60" s="161"/>
      <c r="I60" s="53"/>
      <c r="J60" s="53"/>
      <c r="K60" s="53"/>
      <c r="L60" s="53"/>
      <c r="M60" s="63"/>
      <c r="N60" s="53"/>
      <c r="O60" s="19"/>
      <c r="P60" s="17"/>
      <c r="Q60" s="18"/>
      <c r="R60" s="53"/>
      <c r="V60" s="51"/>
    </row>
    <row r="61" spans="1:22" ht="16.5" thickBot="1">
      <c r="A61" s="112" t="s">
        <v>200</v>
      </c>
      <c r="B61" s="111"/>
      <c r="C61" s="15"/>
      <c r="D61" s="16"/>
      <c r="E61" s="17"/>
      <c r="F61" s="18"/>
      <c r="G61" s="84"/>
      <c r="H61" s="43"/>
      <c r="I61" s="53"/>
      <c r="J61" s="53"/>
      <c r="K61" s="53"/>
      <c r="L61" s="53"/>
      <c r="M61" s="43"/>
      <c r="N61" s="53"/>
      <c r="O61" s="53"/>
      <c r="P61" s="53"/>
      <c r="Q61" s="53"/>
      <c r="R61" s="53"/>
    </row>
    <row r="62" spans="1:22" ht="16.5" customHeight="1" thickTop="1" thickBot="1">
      <c r="A62" s="75"/>
      <c r="B62" s="106" t="s">
        <v>12</v>
      </c>
      <c r="C62" s="107"/>
      <c r="D62" s="107"/>
      <c r="E62" s="107"/>
      <c r="F62" s="107"/>
      <c r="G62" s="108"/>
      <c r="H62" s="69" t="s">
        <v>35</v>
      </c>
      <c r="I62" s="106" t="s">
        <v>11</v>
      </c>
      <c r="J62" s="107"/>
      <c r="K62" s="107"/>
      <c r="L62" s="107"/>
      <c r="M62" s="107"/>
      <c r="N62" s="107"/>
      <c r="O62" s="107"/>
      <c r="P62" s="107"/>
      <c r="Q62" s="107"/>
      <c r="R62" s="108"/>
      <c r="T62">
        <v>120</v>
      </c>
      <c r="U62">
        <v>75</v>
      </c>
    </row>
    <row r="63" spans="1:22" ht="17.25" thickTop="1" thickBot="1">
      <c r="A63" s="75"/>
      <c r="B63" s="85"/>
      <c r="C63" s="139" t="s">
        <v>6</v>
      </c>
      <c r="D63" s="140"/>
      <c r="E63" s="140"/>
      <c r="F63" s="141"/>
      <c r="G63" s="82" t="s">
        <v>0</v>
      </c>
      <c r="H63" s="71"/>
      <c r="I63" s="81"/>
      <c r="J63" s="139" t="s">
        <v>6</v>
      </c>
      <c r="K63" s="140"/>
      <c r="L63" s="140"/>
      <c r="M63" s="140"/>
      <c r="N63" s="140"/>
      <c r="O63" s="140"/>
      <c r="P63" s="140"/>
      <c r="Q63" s="141"/>
      <c r="R63" s="82" t="s">
        <v>0</v>
      </c>
    </row>
    <row r="64" spans="1:22" ht="20.25" thickTop="1" thickBot="1">
      <c r="A64" s="75" t="s">
        <v>200</v>
      </c>
      <c r="B64" s="25" t="s">
        <v>1</v>
      </c>
      <c r="C64" s="92" t="s">
        <v>89</v>
      </c>
      <c r="D64" s="93" t="s">
        <v>90</v>
      </c>
      <c r="E64" s="94" t="s">
        <v>91</v>
      </c>
      <c r="F64" s="100">
        <v>12</v>
      </c>
      <c r="G64" s="65">
        <v>2.7</v>
      </c>
      <c r="H64" s="159" t="s">
        <v>213</v>
      </c>
      <c r="I64" s="25" t="s">
        <v>1</v>
      </c>
      <c r="J64" s="92" t="s">
        <v>180</v>
      </c>
      <c r="K64" s="93" t="s">
        <v>181</v>
      </c>
      <c r="L64" s="94">
        <v>514536237</v>
      </c>
      <c r="M64" s="100">
        <v>22.2</v>
      </c>
      <c r="O64" s="47"/>
      <c r="P64" s="48"/>
      <c r="Q64" s="49"/>
      <c r="R64" s="12">
        <v>0</v>
      </c>
    </row>
    <row r="65" spans="1:18" ht="18.75">
      <c r="A65" s="75" t="s">
        <v>177</v>
      </c>
      <c r="B65" s="25" t="s">
        <v>2</v>
      </c>
      <c r="C65" s="95" t="s">
        <v>92</v>
      </c>
      <c r="D65" s="90" t="s">
        <v>93</v>
      </c>
      <c r="E65" s="96" t="s">
        <v>94</v>
      </c>
      <c r="F65" s="101">
        <v>27.8</v>
      </c>
      <c r="G65">
        <v>0</v>
      </c>
      <c r="H65" s="162" t="s">
        <v>214</v>
      </c>
      <c r="I65" s="25" t="s">
        <v>2</v>
      </c>
      <c r="J65" s="95" t="s">
        <v>182</v>
      </c>
      <c r="K65" s="90" t="s">
        <v>183</v>
      </c>
      <c r="L65" s="96">
        <v>529439332</v>
      </c>
      <c r="M65" s="101">
        <v>27.8</v>
      </c>
      <c r="N65" s="9"/>
      <c r="O65" s="37"/>
      <c r="P65" s="33"/>
      <c r="Q65" s="27"/>
      <c r="R65" s="9">
        <v>2.2000000000000002</v>
      </c>
    </row>
    <row r="66" spans="1:18" ht="18.75">
      <c r="A66" s="75" t="s">
        <v>178</v>
      </c>
      <c r="B66" s="25" t="s">
        <v>3</v>
      </c>
      <c r="C66" s="95" t="s">
        <v>92</v>
      </c>
      <c r="D66" s="90" t="s">
        <v>95</v>
      </c>
      <c r="E66" s="96" t="s">
        <v>96</v>
      </c>
      <c r="F66" s="101">
        <v>13.8</v>
      </c>
      <c r="G66" s="66">
        <v>2.2000000000000002</v>
      </c>
      <c r="H66" s="163" t="s">
        <v>205</v>
      </c>
      <c r="I66" s="25" t="s">
        <v>3</v>
      </c>
      <c r="J66" s="95" t="s">
        <v>184</v>
      </c>
      <c r="K66" s="90" t="s">
        <v>185</v>
      </c>
      <c r="L66" s="96">
        <v>520277014</v>
      </c>
      <c r="M66" s="101">
        <v>15.9</v>
      </c>
      <c r="N66" s="10"/>
      <c r="O66" s="38"/>
      <c r="P66" s="31"/>
      <c r="Q66" s="26"/>
      <c r="R66" s="10">
        <v>0</v>
      </c>
    </row>
    <row r="67" spans="1:18" ht="18.75">
      <c r="A67" s="75" t="s">
        <v>179</v>
      </c>
      <c r="B67" s="25" t="s">
        <v>4</v>
      </c>
      <c r="C67" s="95" t="s">
        <v>97</v>
      </c>
      <c r="D67" s="90" t="s">
        <v>98</v>
      </c>
      <c r="E67" s="96" t="s">
        <v>99</v>
      </c>
      <c r="F67" s="101">
        <v>14.6</v>
      </c>
      <c r="G67" s="66">
        <v>2.2999999999999998</v>
      </c>
      <c r="H67" s="163" t="s">
        <v>215</v>
      </c>
      <c r="I67" s="25" t="s">
        <v>4</v>
      </c>
      <c r="J67" s="95" t="s">
        <v>180</v>
      </c>
      <c r="K67" s="90" t="s">
        <v>186</v>
      </c>
      <c r="L67" s="96">
        <v>49597232</v>
      </c>
      <c r="M67" s="101">
        <v>18.2</v>
      </c>
      <c r="N67" s="10"/>
      <c r="O67" s="38"/>
      <c r="P67" s="31"/>
      <c r="Q67" s="26"/>
      <c r="R67" s="10">
        <v>0</v>
      </c>
    </row>
    <row r="68" spans="1:18" ht="19.5" thickBot="1">
      <c r="A68" s="75"/>
      <c r="B68" s="13" t="s">
        <v>5</v>
      </c>
      <c r="C68" s="97"/>
      <c r="D68" s="98"/>
      <c r="E68" s="99"/>
      <c r="F68" s="102"/>
      <c r="G68" s="67">
        <v>2.8</v>
      </c>
      <c r="H68" s="164"/>
      <c r="I68" s="13" t="s">
        <v>5</v>
      </c>
      <c r="J68" s="165" t="s">
        <v>190</v>
      </c>
      <c r="K68" s="98"/>
      <c r="L68" s="99"/>
      <c r="M68" s="102"/>
      <c r="N68" s="14"/>
      <c r="O68" s="40"/>
      <c r="P68" s="36"/>
      <c r="Q68" s="28"/>
      <c r="R68" s="14">
        <v>0</v>
      </c>
    </row>
    <row r="69" spans="1:18" ht="17.25" thickTop="1" thickBot="1">
      <c r="A69" s="73"/>
      <c r="B69" s="53"/>
      <c r="C69" s="142" t="s">
        <v>7</v>
      </c>
      <c r="D69" s="143"/>
      <c r="E69" s="143"/>
      <c r="F69" s="144"/>
      <c r="G69" s="42">
        <f>SUM(G64:G68)</f>
        <v>10</v>
      </c>
      <c r="H69" s="160"/>
      <c r="I69" s="53"/>
      <c r="J69" s="135" t="s">
        <v>7</v>
      </c>
      <c r="K69" s="136"/>
      <c r="L69" s="136"/>
      <c r="M69" s="136"/>
      <c r="N69" s="136"/>
      <c r="O69" s="136"/>
      <c r="P69" s="136"/>
      <c r="Q69" s="137"/>
      <c r="R69" s="42">
        <f>SUM(R64:R68)</f>
        <v>2.2000000000000002</v>
      </c>
    </row>
    <row r="70" spans="1:18" ht="15.75">
      <c r="A70" s="73"/>
      <c r="B70" s="53"/>
      <c r="C70" s="15"/>
      <c r="D70" s="16"/>
      <c r="E70" s="17"/>
      <c r="F70" s="50">
        <f>SUM(F64:F68)</f>
        <v>68.199999999999989</v>
      </c>
      <c r="G70" s="21"/>
      <c r="H70" s="161"/>
      <c r="I70" s="53"/>
      <c r="J70" s="53"/>
      <c r="K70" s="53"/>
      <c r="L70" s="53"/>
      <c r="M70" s="63">
        <f>SUM(M64:M68)</f>
        <v>84.100000000000009</v>
      </c>
      <c r="N70" s="53"/>
      <c r="O70" s="19"/>
      <c r="P70" s="17"/>
      <c r="Q70" s="18"/>
      <c r="R70" s="53"/>
    </row>
    <row r="71" spans="1:18" ht="15.75">
      <c r="C71" s="1"/>
      <c r="D71" s="4"/>
      <c r="E71" s="5"/>
      <c r="F71" s="2"/>
      <c r="O71" s="3"/>
      <c r="P71" s="6"/>
      <c r="Q71" s="2"/>
    </row>
    <row r="72" spans="1:18" ht="15.75">
      <c r="B72" s="56" t="s">
        <v>33</v>
      </c>
      <c r="C72" s="56"/>
      <c r="D72" s="56"/>
      <c r="E72" s="41"/>
      <c r="F72" s="41"/>
      <c r="G72" s="41"/>
      <c r="H72" s="64"/>
      <c r="I72" s="41"/>
      <c r="J72" s="145" t="s">
        <v>34</v>
      </c>
      <c r="K72" s="145"/>
      <c r="L72" s="145"/>
      <c r="M72" s="145"/>
      <c r="N72" s="145"/>
      <c r="O72" s="145"/>
      <c r="P72" s="145"/>
      <c r="Q72" s="41"/>
    </row>
    <row r="73" spans="1:18">
      <c r="B73" s="23"/>
      <c r="C73" s="23"/>
      <c r="D73" s="23"/>
    </row>
    <row r="74" spans="1:18" ht="15.75">
      <c r="E74" s="41"/>
      <c r="F74" s="41"/>
      <c r="G74" s="41"/>
      <c r="H74" s="64"/>
      <c r="I74" s="41"/>
      <c r="J74" s="41"/>
      <c r="K74" s="41"/>
      <c r="L74" s="41"/>
      <c r="M74" s="64"/>
      <c r="N74" s="41"/>
      <c r="O74" s="41"/>
      <c r="P74" s="41"/>
      <c r="Q74" s="41"/>
    </row>
    <row r="75" spans="1:18" ht="15.75">
      <c r="E75" s="41"/>
      <c r="F75" s="41"/>
      <c r="G75" s="41"/>
      <c r="H75" s="64"/>
      <c r="I75" s="41"/>
      <c r="J75" s="41"/>
      <c r="K75" s="41"/>
      <c r="L75" s="41"/>
      <c r="M75" s="64"/>
      <c r="N75" s="41"/>
      <c r="O75" s="41"/>
      <c r="P75" s="41"/>
      <c r="Q75" s="41"/>
    </row>
  </sheetData>
  <mergeCells count="52">
    <mergeCell ref="J72:P72"/>
    <mergeCell ref="I62:R62"/>
    <mergeCell ref="C52:F52"/>
    <mergeCell ref="J52:Q52"/>
    <mergeCell ref="C58:F58"/>
    <mergeCell ref="J58:Q58"/>
    <mergeCell ref="J25:Q25"/>
    <mergeCell ref="I29:R29"/>
    <mergeCell ref="C63:F63"/>
    <mergeCell ref="J63:Q63"/>
    <mergeCell ref="C69:F69"/>
    <mergeCell ref="J69:Q69"/>
    <mergeCell ref="C41:F41"/>
    <mergeCell ref="J41:Q41"/>
    <mergeCell ref="C47:F47"/>
    <mergeCell ref="J47:Q47"/>
    <mergeCell ref="I51:R51"/>
    <mergeCell ref="C30:F30"/>
    <mergeCell ref="J30:Q30"/>
    <mergeCell ref="C36:F36"/>
    <mergeCell ref="T4:U4"/>
    <mergeCell ref="A6:B6"/>
    <mergeCell ref="C8:F8"/>
    <mergeCell ref="J8:Q8"/>
    <mergeCell ref="C14:F14"/>
    <mergeCell ref="J14:Q14"/>
    <mergeCell ref="C1:E1"/>
    <mergeCell ref="I1:Q1"/>
    <mergeCell ref="C2:E2"/>
    <mergeCell ref="F2:G2"/>
    <mergeCell ref="I2:Q2"/>
    <mergeCell ref="I3:Q3"/>
    <mergeCell ref="I4:Q4"/>
    <mergeCell ref="I7:N7"/>
    <mergeCell ref="O7:R7"/>
    <mergeCell ref="B7:G7"/>
    <mergeCell ref="I18:R18"/>
    <mergeCell ref="I40:N40"/>
    <mergeCell ref="B62:G62"/>
    <mergeCell ref="A17:B17"/>
    <mergeCell ref="A28:B28"/>
    <mergeCell ref="A39:B39"/>
    <mergeCell ref="A61:B61"/>
    <mergeCell ref="A50:B50"/>
    <mergeCell ref="B18:G18"/>
    <mergeCell ref="B29:G29"/>
    <mergeCell ref="B40:G40"/>
    <mergeCell ref="B51:G51"/>
    <mergeCell ref="J36:Q36"/>
    <mergeCell ref="C19:F19"/>
    <mergeCell ref="J19:Q19"/>
    <mergeCell ref="C25:F25"/>
  </mergeCells>
  <printOptions horizontalCentered="1"/>
  <pageMargins left="0" right="0" top="0.98425196850393704" bottom="0.98425196850393704" header="0.51181102362204722" footer="0.51181102362204722"/>
  <pageSetup paperSize="9" scale="63" fitToHeight="2" orientation="portrait" r:id="rId1"/>
  <headerFooter alignWithMargins="0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5"/>
  <cols>
    <col min="1" max="256" width="11.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1,4 Finale MP26</vt:lpstr>
      <vt:lpstr>Feuil1</vt:lpstr>
      <vt:lpstr>'1,4 Finale MP26'!Zone_d_impression</vt:lpstr>
    </vt:vector>
  </TitlesOfParts>
  <Manager/>
  <Company>asgra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SOUCHON</dc:creator>
  <cp:keywords/>
  <dc:description/>
  <cp:lastModifiedBy>Eric PONCET</cp:lastModifiedBy>
  <cp:revision/>
  <cp:lastPrinted>2026-09-07T04:57:14Z</cp:lastPrinted>
  <dcterms:created xsi:type="dcterms:W3CDTF">2004-03-13T14:11:06Z</dcterms:created>
  <dcterms:modified xsi:type="dcterms:W3CDTF">2026-09-07T15:51:10Z</dcterms:modified>
  <cp:category/>
  <cp:contentStatus/>
</cp:coreProperties>
</file>