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1.2 FINALE\"/>
    </mc:Choice>
  </mc:AlternateContent>
  <bookViews>
    <workbookView xWindow="-105" yWindow="-105" windowWidth="19425" windowHeight="12300"/>
  </bookViews>
  <sheets>
    <sheet name="1,2 Finale MP26" sheetId="7" r:id="rId1"/>
    <sheet name="Feuil1" sheetId="6" r:id="rId2"/>
  </sheets>
  <definedNames>
    <definedName name="_xlnm.Print_Area" localSheetId="0">'1,2 Finale MP26'!$A$1:$R$54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7" l="1"/>
  <c r="R51" i="7"/>
  <c r="R40" i="7"/>
  <c r="M41" i="7" l="1"/>
  <c r="F52" i="7" l="1"/>
  <c r="G51" i="7"/>
  <c r="F41" i="7"/>
  <c r="G40" i="7"/>
  <c r="M18" i="7"/>
  <c r="F18" i="7"/>
  <c r="R17" i="7"/>
  <c r="G17" i="7"/>
  <c r="M29" i="7"/>
  <c r="F29" i="7"/>
  <c r="R28" i="7"/>
  <c r="G28" i="7"/>
</calcChain>
</file>

<file path=xl/sharedStrings.xml><?xml version="1.0" encoding="utf-8"?>
<sst xmlns="http://schemas.openxmlformats.org/spreadsheetml/2006/main" count="243" uniqueCount="172">
  <si>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</si>
  <si>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</si>
  <si>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</si>
  <si>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</si>
  <si>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</si>
  <si>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</si>
  <si>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</si>
  <si>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</si>
  <si>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</si>
  <si>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</si>
  <si>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</si>
  <si>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GONVILLE</t>
  </si>
  <si>
    <t>VALENCE</t>
  </si>
  <si>
    <t>LA BRESSE</t>
  </si>
  <si>
    <t>MN</t>
  </si>
  <si>
    <t>MATCHPLAY 2026</t>
  </si>
  <si>
    <t>TEMPS DE TRAJET</t>
  </si>
  <si>
    <t>AIX</t>
  </si>
  <si>
    <t>GRAILLOT</t>
  </si>
  <si>
    <t>VALERIE</t>
  </si>
  <si>
    <t xml:space="preserve">BLACHON </t>
  </si>
  <si>
    <t>Sébastien</t>
  </si>
  <si>
    <t xml:space="preserve"> 499993018</t>
  </si>
  <si>
    <t>Alain</t>
  </si>
  <si>
    <t>BERGEAUD</t>
  </si>
  <si>
    <t>Brigitte</t>
  </si>
  <si>
    <t>521279118</t>
  </si>
  <si>
    <t>Dominique</t>
  </si>
  <si>
    <t>BRUGUIER</t>
  </si>
  <si>
    <t>Franck</t>
  </si>
  <si>
    <t>524820222</t>
  </si>
  <si>
    <t>MATHON</t>
  </si>
  <si>
    <t>Bernard</t>
  </si>
  <si>
    <t>541576090</t>
  </si>
  <si>
    <t>LOUGE</t>
  </si>
  <si>
    <t>FORFAIT</t>
  </si>
  <si>
    <t>Date: Lundi 28 Septembre</t>
  </si>
  <si>
    <t>1/2 FINALES</t>
  </si>
  <si>
    <t>Golf du BEAUJOLAIS</t>
  </si>
  <si>
    <t>69480  LUCENAY</t>
  </si>
  <si>
    <t>344 rue de chief</t>
  </si>
  <si>
    <t>contact@golfdubeaujolais.com</t>
  </si>
  <si>
    <t>CHARMEIL</t>
  </si>
  <si>
    <t>LES ETANGS</t>
  </si>
  <si>
    <t>1/2 FINALES DIVISION 1</t>
  </si>
  <si>
    <t>1/2 FINALES DIVISION 2</t>
  </si>
  <si>
    <t>09h00</t>
  </si>
  <si>
    <t>10h06</t>
  </si>
  <si>
    <t>Rslt</t>
  </si>
  <si>
    <t xml:space="preserve">HAUSS </t>
  </si>
  <si>
    <t>FRANCOISE</t>
  </si>
  <si>
    <t>SANZONE</t>
  </si>
  <si>
    <t>Mattéo</t>
  </si>
  <si>
    <r>
      <t xml:space="preserve">TOTAL </t>
    </r>
    <r>
      <rPr>
        <sz val="11"/>
        <rFont val="Arial"/>
        <family val="2"/>
      </rPr>
      <t>Points d'équipe</t>
    </r>
  </si>
  <si>
    <t>044222058</t>
  </si>
  <si>
    <t>Claude</t>
  </si>
  <si>
    <t>043853044</t>
  </si>
  <si>
    <t>AMAGAT</t>
  </si>
  <si>
    <t>BEAL</t>
  </si>
  <si>
    <t>Claire</t>
  </si>
  <si>
    <t>FARGIER</t>
  </si>
  <si>
    <t>Jacques</t>
  </si>
  <si>
    <t>SEON</t>
  </si>
  <si>
    <t>Jean-Marc</t>
  </si>
  <si>
    <t>EPARVIER</t>
  </si>
  <si>
    <t>Jean-Jacques</t>
  </si>
  <si>
    <t>0</t>
  </si>
  <si>
    <t>EYRAUD</t>
  </si>
  <si>
    <t>Martine</t>
  </si>
  <si>
    <t>VEDRINNE</t>
  </si>
  <si>
    <t>Catherine</t>
  </si>
  <si>
    <t>GUINET</t>
  </si>
  <si>
    <t>Laurent</t>
  </si>
  <si>
    <t xml:space="preserve">MERMET </t>
  </si>
  <si>
    <t>Vincent</t>
  </si>
  <si>
    <t>Jean Marc</t>
  </si>
  <si>
    <t xml:space="preserve">MONSIGNY </t>
  </si>
  <si>
    <t>533420138</t>
  </si>
  <si>
    <t xml:space="preserve">THOMAS </t>
  </si>
  <si>
    <t>Valérie</t>
  </si>
  <si>
    <t>541864108</t>
  </si>
  <si>
    <t>PAULIN</t>
  </si>
  <si>
    <t>514992226</t>
  </si>
  <si>
    <t>FRAYSSE</t>
  </si>
  <si>
    <t xml:space="preserve">Richard </t>
  </si>
  <si>
    <t>48276275</t>
  </si>
  <si>
    <t>GUEGAN</t>
  </si>
  <si>
    <t>Régis</t>
  </si>
  <si>
    <t>BURDET</t>
  </si>
  <si>
    <t>Agnès</t>
  </si>
  <si>
    <t>511774011</t>
  </si>
  <si>
    <t>PICHAT</t>
  </si>
  <si>
    <t>Françoise</t>
  </si>
  <si>
    <t>043668021</t>
  </si>
  <si>
    <t>MARINI</t>
  </si>
  <si>
    <t>Hervé</t>
  </si>
  <si>
    <t>545998207</t>
  </si>
  <si>
    <t>FRANCONY</t>
  </si>
  <si>
    <t>Christophe</t>
  </si>
  <si>
    <t>522236073</t>
  </si>
  <si>
    <t>JANET-MAÎTRE</t>
  </si>
  <si>
    <t>Fabrice</t>
  </si>
  <si>
    <t>540126247</t>
  </si>
  <si>
    <t>MATCH GAGNE</t>
  </si>
  <si>
    <t>09h07</t>
  </si>
  <si>
    <t>09h14</t>
  </si>
  <si>
    <t>09h21</t>
  </si>
  <si>
    <t>09h28</t>
  </si>
  <si>
    <t>09h38</t>
  </si>
  <si>
    <t>09h45</t>
  </si>
  <si>
    <t>09h52</t>
  </si>
  <si>
    <t>09h59</t>
  </si>
  <si>
    <t>10h37</t>
  </si>
  <si>
    <t>Temps Trajet</t>
  </si>
  <si>
    <t>Colin</t>
  </si>
  <si>
    <t>529004346</t>
  </si>
  <si>
    <t>Daniel</t>
  </si>
  <si>
    <t>O46466068</t>
  </si>
  <si>
    <t>Michel</t>
  </si>
  <si>
    <t>537783221</t>
  </si>
  <si>
    <t>Claudine</t>
  </si>
  <si>
    <t>512250138</t>
  </si>
  <si>
    <t>CHAZOT</t>
  </si>
  <si>
    <t>FUNNEL</t>
  </si>
  <si>
    <t>VACHER</t>
  </si>
  <si>
    <t>DAILLAND</t>
  </si>
  <si>
    <t>049553284</t>
  </si>
  <si>
    <t>046307220</t>
  </si>
  <si>
    <t>049189089</t>
  </si>
  <si>
    <t>046510112</t>
  </si>
  <si>
    <t>003318234</t>
  </si>
  <si>
    <t>045489061</t>
  </si>
  <si>
    <t>SAINFORT</t>
  </si>
  <si>
    <t>BRIDON JN</t>
  </si>
  <si>
    <t>TOMASI</t>
  </si>
  <si>
    <t>Muriel</t>
  </si>
  <si>
    <t>536309129</t>
  </si>
  <si>
    <t>FRAISSARD</t>
  </si>
  <si>
    <t>Magda</t>
  </si>
  <si>
    <t>521406177</t>
  </si>
  <si>
    <t>BERNOU</t>
  </si>
  <si>
    <t>Bruno</t>
  </si>
  <si>
    <t>514293231</t>
  </si>
  <si>
    <t>GOETSCHMANN</t>
  </si>
  <si>
    <t>Jean</t>
  </si>
  <si>
    <t>532838190</t>
  </si>
  <si>
    <t>CITRONI</t>
  </si>
  <si>
    <t>François</t>
  </si>
  <si>
    <t>535520151</t>
  </si>
  <si>
    <t>TOMASI JP</t>
  </si>
  <si>
    <t>Capitaine</t>
  </si>
  <si>
    <t>10h16</t>
  </si>
  <si>
    <t>10h23</t>
  </si>
  <si>
    <t>10h30</t>
  </si>
  <si>
    <t>10h47</t>
  </si>
  <si>
    <t>10h55</t>
  </si>
  <si>
    <t>11h02</t>
  </si>
  <si>
    <t>11h09</t>
  </si>
  <si>
    <t>11h16</t>
  </si>
  <si>
    <t>6/4</t>
  </si>
  <si>
    <t>2/1</t>
  </si>
  <si>
    <t>1 up</t>
  </si>
  <si>
    <t>3/2</t>
  </si>
  <si>
    <t>AS</t>
  </si>
  <si>
    <t>6/5</t>
  </si>
  <si>
    <t>4/3</t>
  </si>
  <si>
    <t>2UP</t>
  </si>
  <si>
    <t>5/4</t>
  </si>
  <si>
    <t>7/6</t>
  </si>
  <si>
    <t>3/1</t>
  </si>
  <si>
    <t>1 UP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</si>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</sst>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h:mm"/>
    <numFmt numFmtId="166" formatCode="_-* #,##0.00\ _F_-;\-* #,##0.00\ _F_-;_-* &quot;-&quot;??\ _F_-;_-@_-"/>
  </numFmts>
  <fonts count="3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  <scheme val="minor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trike/>
      <sz val="12"/>
      <name val="Arial"/>
      <family val="2"/>
    </font>
    <font>
      <strike/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trike/>
      <sz val="11"/>
      <color rgb="FF000000"/>
      <name val="Calibri"/>
      <family val="2"/>
      <scheme val="minor"/>
    </font>
    <font>
      <strike/>
      <sz val="1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trike/>
      <sz val="11"/>
      <color rgb="FF000000"/>
      <name val="Arial"/>
      <family val="2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trike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" fillId="0" borderId="0"/>
    <xf numFmtId="0" fontId="17" fillId="0" borderId="0"/>
    <xf numFmtId="0" fontId="18" fillId="0" borderId="0" applyBorder="0" applyProtection="0"/>
    <xf numFmtId="166" fontId="6" fillId="0" borderId="0" applyFont="0" applyFill="0" applyBorder="0" applyAlignment="0" applyProtection="0"/>
    <xf numFmtId="0" fontId="21" fillId="0" borderId="0"/>
  </cellStyleXfs>
  <cellXfs count="236">
    <xf numFmtId="0" fontId="0" fillId="0" borderId="0" xfId="0"/>
    <xf numFmtId="1" fontId="0" fillId="0" borderId="0" xfId="0" applyNumberFormat="1"/>
    <xf numFmtId="0" fontId="6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vertical="top"/>
    </xf>
    <xf numFmtId="0" fontId="14" fillId="0" borderId="0" xfId="0" applyFont="1" applyAlignment="1" applyProtection="1">
      <alignment horizontal="center" vertical="center"/>
      <protection locked="0"/>
    </xf>
    <xf numFmtId="164" fontId="0" fillId="0" borderId="9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1" fontId="0" fillId="0" borderId="0" xfId="0" applyNumberFormat="1" applyProtection="1">
      <protection locked="0"/>
    </xf>
    <xf numFmtId="0" fontId="1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4" fillId="0" borderId="7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4" fillId="0" borderId="11" xfId="0" applyFont="1" applyBorder="1" applyProtection="1">
      <protection locked="0"/>
    </xf>
    <xf numFmtId="0" fontId="14" fillId="0" borderId="0" xfId="0" applyFont="1"/>
    <xf numFmtId="164" fontId="13" fillId="0" borderId="0" xfId="0" applyNumberFormat="1" applyFont="1" applyProtection="1">
      <protection locked="0"/>
    </xf>
    <xf numFmtId="0" fontId="0" fillId="0" borderId="13" xfId="0" applyBorder="1" applyProtection="1">
      <protection locked="0"/>
    </xf>
    <xf numFmtId="1" fontId="14" fillId="2" borderId="12" xfId="0" applyNumberFormat="1" applyFont="1" applyFill="1" applyBorder="1" applyProtection="1">
      <protection locked="0"/>
    </xf>
    <xf numFmtId="1" fontId="14" fillId="2" borderId="2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1" fontId="14" fillId="2" borderId="19" xfId="0" applyNumberFormat="1" applyFont="1" applyFill="1" applyBorder="1" applyProtection="1">
      <protection locked="0"/>
    </xf>
    <xf numFmtId="0" fontId="15" fillId="0" borderId="12" xfId="3" applyFont="1" applyBorder="1" applyAlignment="1">
      <alignment vertical="center" wrapText="1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14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  <xf numFmtId="164" fontId="0" fillId="0" borderId="0" xfId="0" applyNumberForma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0" xfId="0" applyFont="1" applyFill="1"/>
    <xf numFmtId="164" fontId="14" fillId="0" borderId="0" xfId="0" applyNumberFormat="1" applyFont="1" applyProtection="1">
      <protection locked="0"/>
    </xf>
    <xf numFmtId="0" fontId="16" fillId="4" borderId="0" xfId="0" applyFont="1" applyFill="1" applyAlignment="1">
      <alignment horizontal="left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8" fillId="6" borderId="25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3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1" fillId="7" borderId="14" xfId="0" applyFont="1" applyFill="1" applyBorder="1" applyAlignment="1" applyProtection="1">
      <alignment horizontal="center" vertical="center"/>
      <protection locked="0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left"/>
    </xf>
    <xf numFmtId="15" fontId="5" fillId="0" borderId="0" xfId="0" applyNumberFormat="1" applyFont="1" applyAlignment="1" applyProtection="1">
      <alignment horizontal="center"/>
      <protection locked="0"/>
    </xf>
    <xf numFmtId="49" fontId="14" fillId="0" borderId="27" xfId="0" applyNumberFormat="1" applyFont="1" applyBorder="1" applyAlignment="1" applyProtection="1">
      <alignment horizontal="center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49" fontId="14" fillId="0" borderId="28" xfId="0" applyNumberFormat="1" applyFont="1" applyBorder="1" applyAlignment="1">
      <alignment horizontal="center"/>
    </xf>
    <xf numFmtId="49" fontId="14" fillId="0" borderId="28" xfId="0" applyNumberFormat="1" applyFont="1" applyBorder="1" applyAlignment="1" applyProtection="1">
      <alignment horizontal="center"/>
      <protection locked="0"/>
    </xf>
    <xf numFmtId="49" fontId="14" fillId="0" borderId="29" xfId="0" applyNumberFormat="1" applyFont="1" applyBorder="1" applyAlignment="1" applyProtection="1">
      <alignment horizontal="center"/>
      <protection locked="0"/>
    </xf>
    <xf numFmtId="0" fontId="22" fillId="0" borderId="13" xfId="0" applyFont="1" applyBorder="1" applyProtection="1">
      <protection locked="0"/>
    </xf>
    <xf numFmtId="0" fontId="22" fillId="0" borderId="0" xfId="0" applyFont="1"/>
    <xf numFmtId="0" fontId="23" fillId="0" borderId="12" xfId="3" applyFont="1" applyBorder="1" applyAlignment="1">
      <alignment vertical="center" wrapText="1"/>
    </xf>
    <xf numFmtId="1" fontId="24" fillId="2" borderId="5" xfId="0" applyNumberFormat="1" applyFont="1" applyFill="1" applyBorder="1" applyProtection="1">
      <protection locked="0"/>
    </xf>
    <xf numFmtId="1" fontId="24" fillId="2" borderId="12" xfId="0" applyNumberFormat="1" applyFont="1" applyFill="1" applyBorder="1" applyProtection="1">
      <protection locked="0"/>
    </xf>
    <xf numFmtId="164" fontId="22" fillId="0" borderId="3" xfId="0" applyNumberFormat="1" applyFont="1" applyBorder="1" applyProtection="1">
      <protection locked="0"/>
    </xf>
    <xf numFmtId="49" fontId="22" fillId="0" borderId="28" xfId="0" applyNumberFormat="1" applyFont="1" applyBorder="1" applyAlignment="1">
      <alignment horizontal="center"/>
    </xf>
    <xf numFmtId="164" fontId="22" fillId="0" borderId="9" xfId="0" applyNumberFormat="1" applyFont="1" applyBorder="1" applyProtection="1">
      <protection locked="0"/>
    </xf>
    <xf numFmtId="1" fontId="22" fillId="2" borderId="19" xfId="0" applyNumberFormat="1" applyFont="1" applyFill="1" applyBorder="1" applyProtection="1">
      <protection locked="0"/>
    </xf>
    <xf numFmtId="1" fontId="22" fillId="2" borderId="2" xfId="0" applyNumberFormat="1" applyFont="1" applyFill="1" applyBorder="1" applyProtection="1">
      <protection locked="0"/>
    </xf>
    <xf numFmtId="164" fontId="22" fillId="0" borderId="36" xfId="0" applyNumberFormat="1" applyFont="1" applyBorder="1" applyProtection="1">
      <protection locked="0"/>
    </xf>
    <xf numFmtId="49" fontId="22" fillId="0" borderId="28" xfId="0" applyNumberFormat="1" applyFont="1" applyBorder="1" applyAlignment="1" applyProtection="1">
      <alignment horizontal="center"/>
      <protection locked="0"/>
    </xf>
    <xf numFmtId="0" fontId="25" fillId="0" borderId="12" xfId="3" applyFont="1" applyBorder="1" applyAlignment="1">
      <alignment vertical="center" wrapText="1"/>
    </xf>
    <xf numFmtId="1" fontId="22" fillId="2" borderId="5" xfId="0" applyNumberFormat="1" applyFont="1" applyFill="1" applyBorder="1" applyProtection="1">
      <protection locked="0"/>
    </xf>
    <xf numFmtId="1" fontId="22" fillId="2" borderId="12" xfId="0" applyNumberFormat="1" applyFont="1" applyFill="1" applyBorder="1" applyProtection="1">
      <protection locked="0"/>
    </xf>
    <xf numFmtId="0" fontId="22" fillId="0" borderId="32" xfId="0" applyFont="1" applyBorder="1" applyProtection="1">
      <protection locked="0"/>
    </xf>
    <xf numFmtId="49" fontId="22" fillId="0" borderId="29" xfId="0" applyNumberFormat="1" applyFont="1" applyBorder="1" applyAlignment="1" applyProtection="1">
      <alignment horizontal="center"/>
      <protection locked="0"/>
    </xf>
    <xf numFmtId="0" fontId="22" fillId="0" borderId="1" xfId="0" applyFont="1" applyBorder="1" applyProtection="1">
      <protection locked="0"/>
    </xf>
    <xf numFmtId="0" fontId="22" fillId="0" borderId="0" xfId="0" applyFont="1" applyAlignment="1" applyProtection="1">
      <alignment horizontal="right"/>
      <protection locked="0"/>
    </xf>
    <xf numFmtId="0" fontId="22" fillId="0" borderId="0" xfId="0" applyFont="1" applyProtection="1">
      <protection locked="0"/>
    </xf>
    <xf numFmtId="164" fontId="13" fillId="5" borderId="0" xfId="0" applyNumberFormat="1" applyFont="1" applyFill="1" applyAlignment="1" applyProtection="1">
      <alignment horizont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14" fillId="0" borderId="42" xfId="0" applyFont="1" applyBorder="1" applyProtection="1"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 textRotation="90" shrinkToFit="1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Protection="1">
      <protection locked="0"/>
    </xf>
    <xf numFmtId="49" fontId="22" fillId="0" borderId="39" xfId="0" applyNumberFormat="1" applyFont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49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0" fillId="0" borderId="50" xfId="0" applyBorder="1" applyProtection="1"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8" fillId="7" borderId="51" xfId="0" applyFont="1" applyFill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top" shrinkToFit="1"/>
      <protection locked="0"/>
    </xf>
    <xf numFmtId="0" fontId="0" fillId="0" borderId="23" xfId="0" applyBorder="1" applyProtection="1"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164" fontId="4" fillId="5" borderId="31" xfId="0" applyNumberFormat="1" applyFont="1" applyFill="1" applyBorder="1" applyProtection="1">
      <protection locked="0"/>
    </xf>
    <xf numFmtId="0" fontId="0" fillId="0" borderId="54" xfId="0" applyBorder="1" applyProtection="1">
      <protection locked="0"/>
    </xf>
    <xf numFmtId="0" fontId="20" fillId="0" borderId="58" xfId="3" applyFont="1" applyBorder="1" applyAlignment="1">
      <alignment vertical="center" wrapText="1"/>
    </xf>
    <xf numFmtId="1" fontId="19" fillId="2" borderId="60" xfId="0" applyNumberFormat="1" applyFont="1" applyFill="1" applyBorder="1" applyProtection="1">
      <protection locked="0"/>
    </xf>
    <xf numFmtId="1" fontId="19" fillId="2" borderId="58" xfId="0" applyNumberFormat="1" applyFont="1" applyFill="1" applyBorder="1" applyProtection="1">
      <protection locked="0"/>
    </xf>
    <xf numFmtId="164" fontId="14" fillId="0" borderId="61" xfId="0" applyNumberFormat="1" applyFont="1" applyBorder="1" applyProtection="1">
      <protection locked="0"/>
    </xf>
    <xf numFmtId="0" fontId="15" fillId="0" borderId="33" xfId="3" applyFont="1" applyBorder="1" applyAlignment="1">
      <alignment vertical="center" wrapText="1"/>
    </xf>
    <xf numFmtId="164" fontId="0" fillId="0" borderId="65" xfId="0" applyNumberFormat="1" applyBorder="1" applyProtection="1">
      <protection locked="0"/>
    </xf>
    <xf numFmtId="0" fontId="15" fillId="0" borderId="66" xfId="3" applyFont="1" applyBorder="1" applyAlignment="1">
      <alignment vertical="center" wrapText="1"/>
    </xf>
    <xf numFmtId="1" fontId="14" fillId="2" borderId="67" xfId="0" applyNumberFormat="1" applyFont="1" applyFill="1" applyBorder="1" applyProtection="1">
      <protection locked="0"/>
    </xf>
    <xf numFmtId="1" fontId="14" fillId="2" borderId="68" xfId="0" applyNumberFormat="1" applyFont="1" applyFill="1" applyBorder="1" applyProtection="1">
      <protection locked="0"/>
    </xf>
    <xf numFmtId="1" fontId="13" fillId="0" borderId="21" xfId="0" applyNumberFormat="1" applyFont="1" applyBorder="1" applyAlignment="1" applyProtection="1">
      <alignment horizontal="center"/>
      <protection locked="0"/>
    </xf>
    <xf numFmtId="1" fontId="13" fillId="0" borderId="22" xfId="0" applyNumberFormat="1" applyFont="1" applyBorder="1" applyAlignment="1" applyProtection="1">
      <alignment horizontal="center"/>
      <protection locked="0"/>
    </xf>
    <xf numFmtId="164" fontId="13" fillId="5" borderId="31" xfId="0" applyNumberFormat="1" applyFont="1" applyFill="1" applyBorder="1" applyProtection="1">
      <protection locked="0"/>
    </xf>
    <xf numFmtId="164" fontId="22" fillId="0" borderId="15" xfId="0" applyNumberFormat="1" applyFont="1" applyBorder="1" applyProtection="1">
      <protection locked="0"/>
    </xf>
    <xf numFmtId="0" fontId="25" fillId="0" borderId="33" xfId="3" applyFont="1" applyBorder="1" applyAlignment="1">
      <alignment vertical="center" wrapText="1"/>
    </xf>
    <xf numFmtId="164" fontId="22" fillId="0" borderId="69" xfId="0" applyNumberFormat="1" applyFont="1" applyBorder="1" applyProtection="1">
      <protection locked="0"/>
    </xf>
    <xf numFmtId="164" fontId="22" fillId="0" borderId="65" xfId="0" applyNumberFormat="1" applyFont="1" applyBorder="1" applyProtection="1">
      <protection locked="0"/>
    </xf>
    <xf numFmtId="0" fontId="25" fillId="0" borderId="66" xfId="3" applyFont="1" applyBorder="1" applyAlignment="1">
      <alignment vertical="center" wrapText="1"/>
    </xf>
    <xf numFmtId="1" fontId="22" fillId="2" borderId="67" xfId="0" applyNumberFormat="1" applyFont="1" applyFill="1" applyBorder="1" applyProtection="1">
      <protection locked="0"/>
    </xf>
    <xf numFmtId="1" fontId="22" fillId="2" borderId="68" xfId="0" applyNumberFormat="1" applyFont="1" applyFill="1" applyBorder="1" applyProtection="1">
      <protection locked="0"/>
    </xf>
    <xf numFmtId="0" fontId="4" fillId="0" borderId="70" xfId="0" applyFont="1" applyBorder="1" applyAlignment="1" applyProtection="1">
      <alignment horizontal="center" vertical="center"/>
      <protection locked="0"/>
    </xf>
    <xf numFmtId="0" fontId="27" fillId="0" borderId="58" xfId="3" applyFont="1" applyBorder="1" applyAlignment="1">
      <alignment vertical="center" wrapText="1"/>
    </xf>
    <xf numFmtId="1" fontId="24" fillId="2" borderId="60" xfId="0" applyNumberFormat="1" applyFont="1" applyFill="1" applyBorder="1" applyProtection="1">
      <protection locked="0"/>
    </xf>
    <xf numFmtId="1" fontId="24" fillId="2" borderId="58" xfId="0" applyNumberFormat="1" applyFont="1" applyFill="1" applyBorder="1" applyProtection="1">
      <protection locked="0"/>
    </xf>
    <xf numFmtId="164" fontId="22" fillId="0" borderId="61" xfId="0" applyNumberFormat="1" applyFont="1" applyBorder="1" applyProtection="1">
      <protection locked="0"/>
    </xf>
    <xf numFmtId="0" fontId="26" fillId="0" borderId="33" xfId="3" applyFont="1" applyBorder="1" applyAlignment="1">
      <alignment vertical="center" wrapText="1"/>
    </xf>
    <xf numFmtId="0" fontId="26" fillId="0" borderId="12" xfId="3" applyFont="1" applyBorder="1" applyAlignment="1">
      <alignment vertical="center" wrapText="1"/>
    </xf>
    <xf numFmtId="0" fontId="26" fillId="0" borderId="66" xfId="3" applyFont="1" applyBorder="1" applyAlignment="1">
      <alignment vertical="center" wrapText="1"/>
    </xf>
    <xf numFmtId="0" fontId="14" fillId="9" borderId="0" xfId="0" applyFont="1" applyFill="1" applyProtection="1"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49" fontId="28" fillId="5" borderId="55" xfId="0" applyNumberFormat="1" applyFont="1" applyFill="1" applyBorder="1" applyAlignment="1">
      <alignment horizontal="left" vertical="top" wrapText="1"/>
    </xf>
    <xf numFmtId="49" fontId="29" fillId="5" borderId="55" xfId="0" applyNumberFormat="1" applyFont="1" applyFill="1" applyBorder="1" applyAlignment="1">
      <alignment horizontal="left" vertical="top" wrapText="1"/>
    </xf>
    <xf numFmtId="49" fontId="30" fillId="5" borderId="55" xfId="0" applyNumberFormat="1" applyFont="1" applyFill="1" applyBorder="1" applyAlignment="1">
      <alignment horizontal="right"/>
    </xf>
    <xf numFmtId="164" fontId="29" fillId="5" borderId="55" xfId="0" applyNumberFormat="1" applyFont="1" applyFill="1" applyBorder="1" applyAlignment="1">
      <alignment horizontal="center" vertical="top" wrapText="1"/>
    </xf>
    <xf numFmtId="164" fontId="31" fillId="0" borderId="56" xfId="0" applyNumberFormat="1" applyFont="1" applyBorder="1" applyProtection="1">
      <protection locked="0"/>
    </xf>
    <xf numFmtId="49" fontId="28" fillId="9" borderId="38" xfId="0" applyNumberFormat="1" applyFont="1" applyFill="1" applyBorder="1" applyAlignment="1">
      <alignment horizontal="left" vertical="top" wrapText="1"/>
    </xf>
    <xf numFmtId="49" fontId="29" fillId="5" borderId="38" xfId="0" applyNumberFormat="1" applyFont="1" applyFill="1" applyBorder="1" applyAlignment="1">
      <alignment horizontal="left" vertical="top" wrapText="1"/>
    </xf>
    <xf numFmtId="49" fontId="30" fillId="5" borderId="38" xfId="0" applyNumberFormat="1" applyFont="1" applyFill="1" applyBorder="1" applyAlignment="1">
      <alignment horizontal="right"/>
    </xf>
    <xf numFmtId="164" fontId="29" fillId="5" borderId="38" xfId="0" applyNumberFormat="1" applyFont="1" applyFill="1" applyBorder="1" applyAlignment="1">
      <alignment horizontal="center" vertical="top" wrapText="1"/>
    </xf>
    <xf numFmtId="0" fontId="31" fillId="0" borderId="0" xfId="0" applyFont="1"/>
    <xf numFmtId="49" fontId="28" fillId="5" borderId="38" xfId="0" applyNumberFormat="1" applyFont="1" applyFill="1" applyBorder="1" applyAlignment="1">
      <alignment horizontal="left" vertical="top" wrapText="1"/>
    </xf>
    <xf numFmtId="164" fontId="31" fillId="0" borderId="4" xfId="0" applyNumberFormat="1" applyFont="1" applyBorder="1" applyProtection="1">
      <protection locked="0"/>
    </xf>
    <xf numFmtId="49" fontId="28" fillId="5" borderId="62" xfId="0" applyNumberFormat="1" applyFont="1" applyFill="1" applyBorder="1" applyAlignment="1">
      <alignment horizontal="left" vertical="top" wrapText="1"/>
    </xf>
    <xf numFmtId="49" fontId="29" fillId="5" borderId="62" xfId="0" applyNumberFormat="1" applyFont="1" applyFill="1" applyBorder="1" applyAlignment="1">
      <alignment horizontal="left" vertical="top" wrapText="1"/>
    </xf>
    <xf numFmtId="49" fontId="30" fillId="5" borderId="62" xfId="0" applyNumberFormat="1" applyFont="1" applyFill="1" applyBorder="1" applyAlignment="1">
      <alignment horizontal="right"/>
    </xf>
    <xf numFmtId="164" fontId="29" fillId="5" borderId="62" xfId="0" applyNumberFormat="1" applyFont="1" applyFill="1" applyBorder="1" applyAlignment="1">
      <alignment horizontal="center" vertical="top" wrapText="1"/>
    </xf>
    <xf numFmtId="164" fontId="31" fillId="0" borderId="63" xfId="0" applyNumberFormat="1" applyFont="1" applyBorder="1" applyProtection="1">
      <protection locked="0"/>
    </xf>
    <xf numFmtId="0" fontId="32" fillId="0" borderId="40" xfId="0" applyFont="1" applyBorder="1"/>
    <xf numFmtId="0" fontId="33" fillId="0" borderId="2" xfId="0" applyFont="1" applyBorder="1"/>
    <xf numFmtId="49" fontId="33" fillId="0" borderId="26" xfId="0" applyNumberFormat="1" applyFont="1" applyBorder="1" applyAlignment="1">
      <alignment horizontal="center"/>
    </xf>
    <xf numFmtId="164" fontId="29" fillId="5" borderId="41" xfId="0" applyNumberFormat="1" applyFont="1" applyFill="1" applyBorder="1" applyAlignment="1">
      <alignment horizontal="center" vertical="top" wrapText="1"/>
    </xf>
    <xf numFmtId="164" fontId="34" fillId="0" borderId="8" xfId="0" applyNumberFormat="1" applyFont="1" applyBorder="1" applyProtection="1">
      <protection locked="0"/>
    </xf>
    <xf numFmtId="1" fontId="35" fillId="2" borderId="35" xfId="7" applyNumberFormat="1" applyFont="1" applyFill="1" applyBorder="1" applyProtection="1">
      <protection locked="0"/>
    </xf>
    <xf numFmtId="1" fontId="34" fillId="2" borderId="12" xfId="7" applyNumberFormat="1" applyFont="1" applyFill="1" applyBorder="1" applyProtection="1">
      <protection locked="0"/>
    </xf>
    <xf numFmtId="49" fontId="34" fillId="2" borderId="4" xfId="7" applyNumberFormat="1" applyFont="1" applyFill="1" applyBorder="1" applyAlignment="1" applyProtection="1">
      <alignment horizontal="center"/>
      <protection locked="0"/>
    </xf>
    <xf numFmtId="164" fontId="29" fillId="5" borderId="37" xfId="0" applyNumberFormat="1" applyFont="1" applyFill="1" applyBorder="1" applyAlignment="1">
      <alignment horizontal="center" vertical="top" wrapText="1"/>
    </xf>
    <xf numFmtId="0" fontId="34" fillId="0" borderId="0" xfId="0" applyFont="1"/>
    <xf numFmtId="0" fontId="32" fillId="0" borderId="35" xfId="0" applyFont="1" applyBorder="1"/>
    <xf numFmtId="0" fontId="33" fillId="0" borderId="12" xfId="0" applyFont="1" applyBorder="1"/>
    <xf numFmtId="49" fontId="33" fillId="0" borderId="4" xfId="0" applyNumberFormat="1" applyFont="1" applyBorder="1" applyAlignment="1">
      <alignment horizontal="center"/>
    </xf>
    <xf numFmtId="164" fontId="34" fillId="0" borderId="36" xfId="0" applyNumberFormat="1" applyFont="1" applyBorder="1" applyProtection="1">
      <protection locked="0"/>
    </xf>
    <xf numFmtId="0" fontId="32" fillId="0" borderId="43" xfId="1" applyFont="1" applyBorder="1"/>
    <xf numFmtId="0" fontId="33" fillId="0" borderId="11" xfId="1" applyFont="1" applyBorder="1"/>
    <xf numFmtId="49" fontId="33" fillId="0" borderId="63" xfId="1" applyNumberFormat="1" applyFont="1" applyBorder="1" applyAlignment="1">
      <alignment horizontal="center"/>
    </xf>
    <xf numFmtId="164" fontId="29" fillId="5" borderId="64" xfId="0" applyNumberFormat="1" applyFont="1" applyFill="1" applyBorder="1" applyAlignment="1">
      <alignment horizontal="center" vertical="top" wrapText="1"/>
    </xf>
    <xf numFmtId="164" fontId="34" fillId="0" borderId="69" xfId="0" applyNumberFormat="1" applyFont="1" applyBorder="1" applyProtection="1">
      <protection locked="0"/>
    </xf>
    <xf numFmtId="0" fontId="32" fillId="0" borderId="57" xfId="0" applyFont="1" applyBorder="1"/>
    <xf numFmtId="0" fontId="33" fillId="0" borderId="58" xfId="0" applyFont="1" applyBorder="1"/>
    <xf numFmtId="0" fontId="33" fillId="0" borderId="56" xfId="0" applyFont="1" applyBorder="1" applyAlignment="1">
      <alignment horizontal="center"/>
    </xf>
    <xf numFmtId="164" fontId="29" fillId="5" borderId="59" xfId="0" applyNumberFormat="1" applyFont="1" applyFill="1" applyBorder="1" applyAlignment="1">
      <alignment horizontal="center" vertical="top" wrapText="1"/>
    </xf>
    <xf numFmtId="164" fontId="34" fillId="0" borderId="15" xfId="0" applyNumberFormat="1" applyFont="1" applyBorder="1" applyProtection="1">
      <protection locked="0"/>
    </xf>
    <xf numFmtId="1" fontId="35" fillId="8" borderId="35" xfId="7" applyNumberFormat="1" applyFont="1" applyFill="1" applyBorder="1" applyProtection="1">
      <protection locked="0"/>
    </xf>
    <xf numFmtId="0" fontId="33" fillId="0" borderId="4" xfId="0" applyFont="1" applyBorder="1" applyAlignment="1">
      <alignment horizontal="center"/>
    </xf>
    <xf numFmtId="0" fontId="32" fillId="9" borderId="43" xfId="1" applyFont="1" applyFill="1" applyBorder="1"/>
    <xf numFmtId="0" fontId="32" fillId="9" borderId="35" xfId="0" applyFont="1" applyFill="1" applyBorder="1"/>
    <xf numFmtId="0" fontId="33" fillId="0" borderId="63" xfId="1" applyFont="1" applyBorder="1" applyAlignment="1">
      <alignment horizontal="center"/>
    </xf>
    <xf numFmtId="1" fontId="36" fillId="2" borderId="60" xfId="0" applyNumberFormat="1" applyFont="1" applyFill="1" applyBorder="1" applyProtection="1">
      <protection locked="0"/>
    </xf>
    <xf numFmtId="1" fontId="36" fillId="2" borderId="58" xfId="0" applyNumberFormat="1" applyFont="1" applyFill="1" applyBorder="1" applyProtection="1">
      <protection locked="0"/>
    </xf>
    <xf numFmtId="164" fontId="34" fillId="0" borderId="61" xfId="0" applyNumberFormat="1" applyFont="1" applyBorder="1" applyProtection="1">
      <protection locked="0"/>
    </xf>
    <xf numFmtId="1" fontId="34" fillId="2" borderId="19" xfId="0" applyNumberFormat="1" applyFont="1" applyFill="1" applyBorder="1" applyProtection="1">
      <protection locked="0"/>
    </xf>
    <xf numFmtId="1" fontId="34" fillId="2" borderId="2" xfId="0" applyNumberFormat="1" applyFont="1" applyFill="1" applyBorder="1" applyProtection="1">
      <protection locked="0"/>
    </xf>
    <xf numFmtId="164" fontId="34" fillId="0" borderId="9" xfId="0" applyNumberFormat="1" applyFont="1" applyBorder="1" applyProtection="1">
      <protection locked="0"/>
    </xf>
    <xf numFmtId="1" fontId="34" fillId="2" borderId="5" xfId="0" applyNumberFormat="1" applyFont="1" applyFill="1" applyBorder="1" applyProtection="1">
      <protection locked="0"/>
    </xf>
    <xf numFmtId="1" fontId="34" fillId="2" borderId="12" xfId="0" applyNumberFormat="1" applyFont="1" applyFill="1" applyBorder="1" applyProtection="1">
      <protection locked="0"/>
    </xf>
    <xf numFmtId="164" fontId="34" fillId="0" borderId="3" xfId="0" applyNumberFormat="1" applyFont="1" applyBorder="1" applyProtection="1">
      <protection locked="0"/>
    </xf>
    <xf numFmtId="1" fontId="34" fillId="2" borderId="67" xfId="0" applyNumberFormat="1" applyFont="1" applyFill="1" applyBorder="1" applyProtection="1">
      <protection locked="0"/>
    </xf>
    <xf numFmtId="1" fontId="34" fillId="2" borderId="68" xfId="0" applyNumberFormat="1" applyFont="1" applyFill="1" applyBorder="1" applyProtection="1">
      <protection locked="0"/>
    </xf>
    <xf numFmtId="164" fontId="34" fillId="0" borderId="65" xfId="0" applyNumberFormat="1" applyFont="1" applyBorder="1" applyProtection="1">
      <protection locked="0"/>
    </xf>
    <xf numFmtId="0" fontId="8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8" fillId="6" borderId="6" xfId="0" applyFont="1" applyFill="1" applyBorder="1" applyAlignment="1" applyProtection="1">
      <alignment horizontal="center" vertical="center"/>
      <protection locked="0"/>
    </xf>
    <xf numFmtId="0" fontId="8" fillId="6" borderId="23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1" fontId="4" fillId="0" borderId="20" xfId="0" applyNumberFormat="1" applyFont="1" applyBorder="1" applyAlignment="1" applyProtection="1">
      <alignment horizontal="center"/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/>
      <protection locked="0"/>
    </xf>
    <xf numFmtId="0" fontId="4" fillId="9" borderId="0" xfId="0" applyFont="1" applyFill="1" applyAlignment="1">
      <alignment horizontal="center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1" fillId="7" borderId="34" xfId="0" applyFont="1" applyFill="1" applyBorder="1" applyAlignment="1" applyProtection="1">
      <alignment horizontal="center" vertical="center"/>
      <protection locked="0"/>
    </xf>
    <xf numFmtId="0" fontId="11" fillId="7" borderId="14" xfId="0" applyFont="1" applyFill="1" applyBorder="1" applyAlignment="1" applyProtection="1">
      <alignment horizontal="center" vertical="center"/>
      <protection locked="0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8" fillId="6" borderId="42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8" xfId="0" applyFont="1" applyBorder="1" applyAlignment="1" applyProtection="1">
      <alignment horizontal="center" vertical="top" shrinkToFit="1"/>
      <protection locked="0"/>
    </xf>
    <xf numFmtId="0" fontId="4" fillId="0" borderId="23" xfId="0" applyFont="1" applyBorder="1" applyAlignment="1" applyProtection="1">
      <alignment horizontal="center" vertical="top" shrinkToFit="1"/>
      <protection locked="0"/>
    </xf>
    <xf numFmtId="0" fontId="4" fillId="0" borderId="49" xfId="0" applyFont="1" applyBorder="1" applyAlignment="1" applyProtection="1">
      <alignment horizontal="center" vertical="top" shrinkToFit="1"/>
      <protection locked="0"/>
    </xf>
    <xf numFmtId="0" fontId="14" fillId="0" borderId="23" xfId="0" applyFont="1" applyBorder="1" applyAlignment="1" applyProtection="1">
      <alignment horizontal="center" vertical="top" shrinkToFit="1"/>
      <protection locked="0"/>
    </xf>
    <xf numFmtId="0" fontId="14" fillId="0" borderId="49" xfId="0" applyFont="1" applyBorder="1" applyAlignment="1" applyProtection="1">
      <alignment horizontal="center" vertical="top" shrinkToFit="1"/>
      <protection locked="0"/>
    </xf>
    <xf numFmtId="0" fontId="4" fillId="7" borderId="0" xfId="0" applyFont="1" applyFill="1" applyAlignment="1">
      <alignment vertical="top"/>
    </xf>
    <xf numFmtId="0" fontId="11" fillId="7" borderId="6" xfId="0" applyFont="1" applyFill="1" applyBorder="1" applyAlignment="1" applyProtection="1">
      <alignment horizontal="center" vertical="center"/>
      <protection locked="0"/>
    </xf>
    <xf numFmtId="0" fontId="11" fillId="7" borderId="23" xfId="0" applyFont="1" applyFill="1" applyBorder="1" applyAlignment="1" applyProtection="1">
      <alignment horizontal="center" vertical="center"/>
      <protection locked="0"/>
    </xf>
    <xf numFmtId="0" fontId="11" fillId="7" borderId="24" xfId="0" applyFont="1" applyFill="1" applyBorder="1" applyAlignment="1" applyProtection="1">
      <alignment horizontal="center" vertical="center"/>
      <protection locked="0"/>
    </xf>
  </cellXfs>
  <cellStyles count="8">
    <cellStyle name="Comma_Sheet1" xfId="6"/>
    <cellStyle name="Hyperlink 2" xfId="5"/>
    <cellStyle name="Normal" xfId="0" builtinId="0"/>
    <cellStyle name="Normal 2" xfId="1"/>
    <cellStyle name="Normal 3" xfId="2"/>
    <cellStyle name="Normal 4" xfId="3"/>
    <cellStyle name="Normal 5" xfId="4"/>
    <cellStyle name="Normal 6" xfId="7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"/>
  <sheetViews>
    <sheetView tabSelected="1" topLeftCell="A4" zoomScale="106" zoomScaleNormal="106" workbookViewId="0">
      <selection activeCell="B44" sqref="B44:G44"/>
    </sheetView>
  </sheetViews>
  <sheetFormatPr baseColWidth="10" defaultColWidth="8.88671875" defaultRowHeight="15" x14ac:dyDescent="0.2"/>
  <cols>
    <col min="1" max="1" width="5.33203125" style="52" customWidth="1"/>
    <col min="2" max="2" width="4.44140625" customWidth="1"/>
    <col min="3" max="3" width="16.44140625" customWidth="1"/>
    <col min="4" max="4" width="17.21875" customWidth="1"/>
    <col min="5" max="5" width="10.77734375" customWidth="1"/>
    <col min="6" max="6" width="6.77734375" customWidth="1"/>
    <col min="7" max="7" width="4.77734375" customWidth="1"/>
    <col min="8" max="8" width="8.77734375" style="33" customWidth="1"/>
    <col min="9" max="9" width="4.77734375" customWidth="1"/>
    <col min="10" max="11" width="15.21875" customWidth="1"/>
    <col min="12" max="12" width="12.6640625" bestFit="1" customWidth="1"/>
    <col min="13" max="13" width="6.77734375" style="33" customWidth="1"/>
    <col min="14" max="14" width="15.21875" hidden="1" customWidth="1"/>
    <col min="15" max="15" width="19.109375" hidden="1" customWidth="1"/>
    <col min="16" max="16" width="4.33203125" hidden="1" customWidth="1"/>
    <col min="17" max="17" width="4.77734375" hidden="1" customWidth="1"/>
    <col min="18" max="18" width="4.77734375" customWidth="1"/>
    <col min="19" max="19" width="11.5546875" customWidth="1"/>
    <col min="20" max="23" width="11.5546875" hidden="1" customWidth="1"/>
    <col min="24" max="251" width="11.5546875" customWidth="1"/>
  </cols>
  <sheetData>
    <row r="1" spans="1:23" ht="20.25" x14ac:dyDescent="0.3">
      <c r="A1" s="48"/>
      <c r="B1" s="38"/>
      <c r="C1" s="208" t="s">
        <v>15</v>
      </c>
      <c r="D1" s="208"/>
      <c r="E1" s="208"/>
      <c r="F1" s="38"/>
      <c r="G1" s="38"/>
      <c r="H1" s="31"/>
      <c r="I1" s="209" t="s">
        <v>37</v>
      </c>
      <c r="J1" s="209"/>
      <c r="K1" s="209"/>
      <c r="L1" s="209"/>
      <c r="M1" s="209"/>
      <c r="N1" s="209"/>
      <c r="O1" s="209"/>
      <c r="P1" s="209"/>
      <c r="Q1" s="209"/>
      <c r="R1" s="38"/>
    </row>
    <row r="2" spans="1:23" ht="21" customHeight="1" x14ac:dyDescent="0.3">
      <c r="A2" s="49"/>
      <c r="B2" s="39"/>
      <c r="C2" s="210" t="s">
        <v>36</v>
      </c>
      <c r="D2" s="210"/>
      <c r="E2" s="210"/>
      <c r="F2" s="211"/>
      <c r="G2" s="211"/>
      <c r="H2" s="56"/>
      <c r="I2" s="212" t="s">
        <v>38</v>
      </c>
      <c r="J2" s="213"/>
      <c r="K2" s="213"/>
      <c r="L2" s="213"/>
      <c r="M2" s="213"/>
      <c r="N2" s="213"/>
      <c r="O2" s="213"/>
      <c r="P2" s="213"/>
      <c r="Q2" s="213"/>
      <c r="R2" s="11"/>
      <c r="S2" s="11"/>
    </row>
    <row r="3" spans="1:23" ht="21" customHeight="1" x14ac:dyDescent="0.25">
      <c r="A3" s="49"/>
      <c r="B3" s="39"/>
      <c r="C3" s="38"/>
      <c r="I3" s="199" t="s">
        <v>40</v>
      </c>
      <c r="J3" s="200"/>
      <c r="K3" s="200"/>
      <c r="L3" s="200"/>
      <c r="M3" s="200"/>
      <c r="N3" s="200"/>
      <c r="O3" s="200"/>
      <c r="P3" s="200"/>
      <c r="Q3" s="200"/>
      <c r="R3" s="22"/>
    </row>
    <row r="4" spans="1:23" ht="21.75" customHeight="1" x14ac:dyDescent="0.25">
      <c r="A4" s="49"/>
      <c r="B4" s="39"/>
      <c r="C4" s="38"/>
      <c r="I4" s="199" t="s">
        <v>39</v>
      </c>
      <c r="J4" s="200"/>
      <c r="K4" s="200"/>
      <c r="L4" s="200"/>
      <c r="M4" s="200"/>
      <c r="N4" s="200"/>
      <c r="O4" s="200"/>
      <c r="P4" s="200"/>
      <c r="Q4" s="200"/>
      <c r="R4" s="37"/>
      <c r="T4" s="214" t="s">
        <v>16</v>
      </c>
      <c r="U4" s="215"/>
    </row>
    <row r="5" spans="1:23" ht="21.75" customHeight="1" x14ac:dyDescent="0.25">
      <c r="A5" s="49"/>
      <c r="B5" s="39"/>
      <c r="C5" s="38"/>
      <c r="I5" s="55" t="s">
        <v>41</v>
      </c>
      <c r="J5" s="42"/>
      <c r="K5" s="42"/>
      <c r="L5" s="42"/>
      <c r="M5" s="42"/>
      <c r="N5" s="42"/>
      <c r="O5" s="42"/>
      <c r="P5" s="42"/>
      <c r="Q5" s="42"/>
      <c r="R5" s="37"/>
      <c r="T5" s="43"/>
      <c r="U5" s="44"/>
      <c r="V5" s="225" t="s">
        <v>113</v>
      </c>
      <c r="W5" s="226"/>
    </row>
    <row r="6" spans="1:23" ht="21.75" customHeight="1" x14ac:dyDescent="0.25">
      <c r="A6" s="49"/>
      <c r="B6" s="39"/>
      <c r="C6" s="38"/>
      <c r="I6" s="38"/>
      <c r="J6" s="38"/>
      <c r="K6" s="38"/>
      <c r="L6" s="38"/>
      <c r="M6" s="31"/>
      <c r="N6" s="42"/>
      <c r="O6" s="42"/>
      <c r="P6" s="42"/>
      <c r="Q6" s="42"/>
      <c r="R6" s="37"/>
      <c r="T6" s="43"/>
      <c r="U6" s="44"/>
      <c r="V6" s="34"/>
      <c r="W6" s="33"/>
    </row>
    <row r="7" spans="1:23" ht="15.75" x14ac:dyDescent="0.25">
      <c r="B7" s="40" t="s">
        <v>44</v>
      </c>
      <c r="C7" s="40"/>
      <c r="D7" s="40"/>
      <c r="E7" s="30"/>
      <c r="F7" s="207" t="s">
        <v>150</v>
      </c>
      <c r="G7" s="207"/>
      <c r="H7" s="46"/>
      <c r="I7" s="30"/>
      <c r="J7" s="232" t="s">
        <v>45</v>
      </c>
      <c r="K7" s="232"/>
      <c r="L7" s="232"/>
      <c r="M7" s="232"/>
      <c r="N7" s="232"/>
      <c r="O7" s="232"/>
      <c r="P7" s="232"/>
      <c r="Q7" s="30"/>
    </row>
    <row r="8" spans="1:23" ht="21.75" customHeight="1" x14ac:dyDescent="0.25">
      <c r="A8" s="49"/>
      <c r="B8" s="39"/>
      <c r="C8" s="38"/>
      <c r="I8" s="38"/>
      <c r="J8" s="38"/>
      <c r="K8" s="38"/>
      <c r="L8" s="38"/>
      <c r="M8" s="31"/>
      <c r="N8" s="42"/>
      <c r="O8" s="42"/>
      <c r="P8" s="42"/>
      <c r="Q8" s="42"/>
      <c r="R8" s="37"/>
      <c r="T8" s="43"/>
      <c r="U8" s="44"/>
      <c r="V8" s="34"/>
      <c r="W8" s="33"/>
    </row>
    <row r="9" spans="1:23" ht="16.5" thickBot="1" x14ac:dyDescent="0.25">
      <c r="A9" s="216" t="s">
        <v>46</v>
      </c>
      <c r="B9" s="217"/>
      <c r="C9" s="38"/>
      <c r="D9" s="38"/>
      <c r="E9" s="38"/>
      <c r="F9" s="38"/>
      <c r="G9" s="38"/>
      <c r="H9" s="31"/>
      <c r="I9" s="38"/>
      <c r="J9" s="38"/>
      <c r="K9" s="38"/>
      <c r="L9" s="38"/>
      <c r="M9" s="31"/>
      <c r="N9" s="38"/>
      <c r="O9" s="38"/>
      <c r="P9" s="38"/>
      <c r="Q9" s="38"/>
      <c r="R9" s="38"/>
      <c r="T9" s="34" t="s">
        <v>14</v>
      </c>
      <c r="U9" s="34" t="s">
        <v>14</v>
      </c>
    </row>
    <row r="10" spans="1:23" ht="19.5" thickTop="1" thickBot="1" x14ac:dyDescent="0.25">
      <c r="A10" s="48"/>
      <c r="B10" s="221" t="s">
        <v>17</v>
      </c>
      <c r="C10" s="202"/>
      <c r="D10" s="202"/>
      <c r="E10" s="202"/>
      <c r="F10" s="202"/>
      <c r="G10" s="203"/>
      <c r="H10" s="47" t="s">
        <v>48</v>
      </c>
      <c r="I10" s="201" t="s">
        <v>42</v>
      </c>
      <c r="J10" s="202"/>
      <c r="K10" s="202"/>
      <c r="L10" s="202"/>
      <c r="M10" s="202"/>
      <c r="N10" s="202"/>
      <c r="O10" s="202"/>
      <c r="P10" s="202"/>
      <c r="Q10" s="202"/>
      <c r="R10" s="203"/>
      <c r="T10">
        <v>60</v>
      </c>
      <c r="U10">
        <v>55</v>
      </c>
      <c r="V10">
        <v>90</v>
      </c>
      <c r="W10">
        <v>90</v>
      </c>
    </row>
    <row r="11" spans="1:23" ht="16.5" customHeight="1" thickTop="1" thickBot="1" x14ac:dyDescent="0.25">
      <c r="B11" s="90"/>
      <c r="C11" s="222" t="s">
        <v>6</v>
      </c>
      <c r="D11" s="223"/>
      <c r="E11" s="223"/>
      <c r="F11" s="224"/>
      <c r="G11" s="91" t="s">
        <v>0</v>
      </c>
      <c r="H11" s="92"/>
      <c r="I11" s="93"/>
      <c r="J11" s="222" t="s">
        <v>6</v>
      </c>
      <c r="K11" s="223"/>
      <c r="L11" s="223"/>
      <c r="M11" s="223"/>
      <c r="N11" s="223"/>
      <c r="O11" s="223"/>
      <c r="P11" s="223"/>
      <c r="Q11" s="223"/>
      <c r="R11" s="94" t="s">
        <v>0</v>
      </c>
      <c r="S11" s="8"/>
    </row>
    <row r="12" spans="1:23" ht="20.25" customHeight="1" thickTop="1" thickBot="1" x14ac:dyDescent="0.3">
      <c r="A12" s="50" t="s">
        <v>46</v>
      </c>
      <c r="B12" s="111" t="s">
        <v>1</v>
      </c>
      <c r="C12" s="141" t="s">
        <v>88</v>
      </c>
      <c r="D12" s="142" t="s">
        <v>89</v>
      </c>
      <c r="E12" s="143" t="s">
        <v>90</v>
      </c>
      <c r="F12" s="144">
        <v>5.6</v>
      </c>
      <c r="G12" s="145">
        <v>2.4</v>
      </c>
      <c r="H12" s="57" t="s">
        <v>159</v>
      </c>
      <c r="I12" s="111" t="s">
        <v>1</v>
      </c>
      <c r="J12" s="141" t="s">
        <v>76</v>
      </c>
      <c r="K12" s="142" t="s">
        <v>59</v>
      </c>
      <c r="L12" s="143">
        <v>552914088</v>
      </c>
      <c r="M12" s="144">
        <v>9.1</v>
      </c>
      <c r="N12" s="145"/>
      <c r="O12" s="112"/>
      <c r="P12" s="113"/>
      <c r="Q12" s="114"/>
      <c r="R12" s="115">
        <v>0</v>
      </c>
    </row>
    <row r="13" spans="1:23" ht="19.5" customHeight="1" thickBot="1" x14ac:dyDescent="0.3">
      <c r="A13" s="50" t="s">
        <v>104</v>
      </c>
      <c r="B13" s="23" t="s">
        <v>2</v>
      </c>
      <c r="C13" s="146" t="s">
        <v>91</v>
      </c>
      <c r="D13" s="147" t="s">
        <v>92</v>
      </c>
      <c r="E13" s="148" t="s">
        <v>93</v>
      </c>
      <c r="F13" s="149">
        <v>10</v>
      </c>
      <c r="G13" s="150">
        <v>2.1</v>
      </c>
      <c r="H13" s="60" t="s">
        <v>160</v>
      </c>
      <c r="I13" s="23" t="s">
        <v>2</v>
      </c>
      <c r="J13" s="151" t="s">
        <v>78</v>
      </c>
      <c r="K13" s="147" t="s">
        <v>79</v>
      </c>
      <c r="L13" s="148" t="s">
        <v>80</v>
      </c>
      <c r="M13" s="149">
        <v>16</v>
      </c>
      <c r="N13" s="150"/>
      <c r="O13" s="116"/>
      <c r="P13" s="27"/>
      <c r="Q13" s="25"/>
      <c r="R13" s="9">
        <v>0</v>
      </c>
    </row>
    <row r="14" spans="1:23" ht="19.5" thickBot="1" x14ac:dyDescent="0.3">
      <c r="A14" s="50" t="s">
        <v>105</v>
      </c>
      <c r="B14" s="23" t="s">
        <v>3</v>
      </c>
      <c r="C14" s="151" t="s">
        <v>94</v>
      </c>
      <c r="D14" s="147" t="s">
        <v>95</v>
      </c>
      <c r="E14" s="148" t="s">
        <v>96</v>
      </c>
      <c r="F14" s="149">
        <v>3.9</v>
      </c>
      <c r="G14" s="152">
        <v>2</v>
      </c>
      <c r="H14" s="61" t="s">
        <v>161</v>
      </c>
      <c r="I14" s="23" t="s">
        <v>3</v>
      </c>
      <c r="J14" s="151" t="s">
        <v>81</v>
      </c>
      <c r="K14" s="147" t="s">
        <v>27</v>
      </c>
      <c r="L14" s="148" t="s">
        <v>82</v>
      </c>
      <c r="M14" s="149">
        <v>6.2</v>
      </c>
      <c r="N14" s="152"/>
      <c r="O14" s="28"/>
      <c r="P14" s="26"/>
      <c r="Q14" s="24"/>
      <c r="R14" s="10">
        <v>0</v>
      </c>
    </row>
    <row r="15" spans="1:23" ht="19.5" thickBot="1" x14ac:dyDescent="0.3">
      <c r="A15" s="50" t="s">
        <v>106</v>
      </c>
      <c r="B15" s="23" t="s">
        <v>4</v>
      </c>
      <c r="C15" s="151" t="s">
        <v>97</v>
      </c>
      <c r="D15" s="147" t="s">
        <v>98</v>
      </c>
      <c r="E15" s="148" t="s">
        <v>99</v>
      </c>
      <c r="F15" s="149">
        <v>10.8</v>
      </c>
      <c r="G15" s="152">
        <v>2.2000000000000002</v>
      </c>
      <c r="H15" s="61" t="s">
        <v>162</v>
      </c>
      <c r="I15" s="23" t="s">
        <v>4</v>
      </c>
      <c r="J15" s="146" t="s">
        <v>83</v>
      </c>
      <c r="K15" s="147" t="s">
        <v>84</v>
      </c>
      <c r="L15" s="148" t="s">
        <v>85</v>
      </c>
      <c r="M15" s="149">
        <v>10.4</v>
      </c>
      <c r="N15" s="152"/>
      <c r="O15" s="28"/>
      <c r="P15" s="26"/>
      <c r="Q15" s="24"/>
      <c r="R15" s="10">
        <v>0</v>
      </c>
    </row>
    <row r="16" spans="1:23" ht="19.5" thickBot="1" x14ac:dyDescent="0.3">
      <c r="A16" s="50" t="s">
        <v>107</v>
      </c>
      <c r="B16" s="12" t="s">
        <v>5</v>
      </c>
      <c r="C16" s="153" t="s">
        <v>100</v>
      </c>
      <c r="D16" s="154" t="s">
        <v>101</v>
      </c>
      <c r="E16" s="155" t="s">
        <v>102</v>
      </c>
      <c r="F16" s="156">
        <v>11.6</v>
      </c>
      <c r="G16" s="157">
        <v>1</v>
      </c>
      <c r="H16" s="62" t="s">
        <v>163</v>
      </c>
      <c r="I16" s="12" t="s">
        <v>5</v>
      </c>
      <c r="J16" s="153" t="s">
        <v>86</v>
      </c>
      <c r="K16" s="154" t="s">
        <v>87</v>
      </c>
      <c r="L16" s="155" t="s">
        <v>77</v>
      </c>
      <c r="M16" s="156">
        <v>11.7</v>
      </c>
      <c r="N16" s="157"/>
      <c r="O16" s="118"/>
      <c r="P16" s="119"/>
      <c r="Q16" s="120"/>
      <c r="R16" s="117">
        <v>1</v>
      </c>
    </row>
    <row r="17" spans="1:23" ht="17.25" thickTop="1" thickBot="1" x14ac:dyDescent="0.3">
      <c r="A17" s="81"/>
      <c r="B17" s="38"/>
      <c r="C17" s="204" t="s">
        <v>7</v>
      </c>
      <c r="D17" s="205"/>
      <c r="E17" s="205"/>
      <c r="F17" s="206"/>
      <c r="G17" s="110">
        <f>SUM(G12:G16)</f>
        <v>9.6999999999999993</v>
      </c>
      <c r="H17" s="58"/>
      <c r="I17" s="38"/>
      <c r="J17" s="204" t="s">
        <v>7</v>
      </c>
      <c r="K17" s="205"/>
      <c r="L17" s="205"/>
      <c r="M17" s="205"/>
      <c r="N17" s="205"/>
      <c r="O17" s="205"/>
      <c r="P17" s="205"/>
      <c r="Q17" s="206"/>
      <c r="R17" s="110">
        <f>SUM(R12:R16)</f>
        <v>1</v>
      </c>
    </row>
    <row r="18" spans="1:23" ht="15.75" x14ac:dyDescent="0.25">
      <c r="A18" s="48"/>
      <c r="B18" s="38"/>
      <c r="C18" s="13"/>
      <c r="D18" s="14"/>
      <c r="E18" s="14"/>
      <c r="F18" s="35">
        <f>SUM(F13:F16)</f>
        <v>36.300000000000004</v>
      </c>
      <c r="G18" s="19"/>
      <c r="H18" s="59"/>
      <c r="I18" s="38"/>
      <c r="J18" s="38"/>
      <c r="K18" s="38"/>
      <c r="L18" s="38"/>
      <c r="M18" s="45">
        <f>SUM(M12:M16)</f>
        <v>53.400000000000006</v>
      </c>
      <c r="N18" s="38"/>
      <c r="O18" s="17"/>
      <c r="P18" s="17"/>
      <c r="Q18" s="17"/>
      <c r="R18" s="19"/>
    </row>
    <row r="19" spans="1:23" x14ac:dyDescent="0.2">
      <c r="A19" s="48"/>
    </row>
    <row r="20" spans="1:23" ht="16.5" thickBot="1" x14ac:dyDescent="0.25">
      <c r="A20" s="87" t="s">
        <v>108</v>
      </c>
    </row>
    <row r="21" spans="1:23" ht="19.5" thickTop="1" thickBot="1" x14ac:dyDescent="0.25">
      <c r="A21" s="140"/>
      <c r="B21" s="201" t="s">
        <v>12</v>
      </c>
      <c r="C21" s="202"/>
      <c r="D21" s="202"/>
      <c r="E21" s="202"/>
      <c r="F21" s="202"/>
      <c r="G21" s="203"/>
      <c r="H21" s="86" t="s">
        <v>48</v>
      </c>
      <c r="I21" s="201" t="s">
        <v>10</v>
      </c>
      <c r="J21" s="202"/>
      <c r="K21" s="202"/>
      <c r="L21" s="202"/>
      <c r="M21" s="202"/>
      <c r="N21" s="203"/>
      <c r="O21" s="201"/>
      <c r="P21" s="202"/>
      <c r="Q21" s="202"/>
      <c r="R21" s="203"/>
      <c r="T21">
        <v>45</v>
      </c>
      <c r="U21">
        <v>30</v>
      </c>
      <c r="V21">
        <v>100</v>
      </c>
      <c r="W21">
        <v>30</v>
      </c>
    </row>
    <row r="22" spans="1:23" ht="16.5" customHeight="1" thickTop="1" thickBot="1" x14ac:dyDescent="0.25">
      <c r="A22" s="51"/>
      <c r="B22" s="97"/>
      <c r="C22" s="98" t="s">
        <v>6</v>
      </c>
      <c r="D22" s="99"/>
      <c r="E22" s="99"/>
      <c r="F22" s="100"/>
      <c r="G22" s="98" t="s">
        <v>0</v>
      </c>
      <c r="H22" s="101"/>
      <c r="I22" s="102"/>
      <c r="J22" s="103" t="s">
        <v>6</v>
      </c>
      <c r="K22" s="103"/>
      <c r="L22" s="103"/>
      <c r="M22" s="104"/>
      <c r="N22" s="84"/>
      <c r="O22" s="84"/>
      <c r="P22" s="84"/>
      <c r="Q22" s="85"/>
      <c r="R22" s="131" t="s">
        <v>0</v>
      </c>
    </row>
    <row r="23" spans="1:23" ht="20.25" thickTop="1" thickBot="1" x14ac:dyDescent="0.35">
      <c r="A23" s="50" t="s">
        <v>108</v>
      </c>
      <c r="B23" s="95" t="s">
        <v>1</v>
      </c>
      <c r="C23" s="158" t="s">
        <v>18</v>
      </c>
      <c r="D23" s="159" t="s">
        <v>19</v>
      </c>
      <c r="E23" s="160">
        <v>535726091</v>
      </c>
      <c r="F23" s="161">
        <v>10.6</v>
      </c>
      <c r="G23" s="162">
        <v>2.4</v>
      </c>
      <c r="H23" s="96" t="s">
        <v>159</v>
      </c>
      <c r="I23" s="95" t="s">
        <v>1</v>
      </c>
      <c r="J23" s="158" t="s">
        <v>67</v>
      </c>
      <c r="K23" s="159" t="s">
        <v>68</v>
      </c>
      <c r="L23" s="160">
        <v>46089084</v>
      </c>
      <c r="M23" s="161">
        <v>13.9</v>
      </c>
      <c r="N23" s="64"/>
      <c r="O23" s="65"/>
      <c r="P23" s="66"/>
      <c r="Q23" s="67"/>
      <c r="R23" s="68">
        <v>0</v>
      </c>
      <c r="S23" s="64"/>
    </row>
    <row r="24" spans="1:23" ht="18.75" x14ac:dyDescent="0.3">
      <c r="A24" s="50" t="s">
        <v>109</v>
      </c>
      <c r="B24" s="63" t="s">
        <v>2</v>
      </c>
      <c r="C24" s="163" t="s">
        <v>49</v>
      </c>
      <c r="D24" s="164" t="s">
        <v>50</v>
      </c>
      <c r="E24" s="165" t="s">
        <v>128</v>
      </c>
      <c r="F24" s="166">
        <v>11.5</v>
      </c>
      <c r="G24" s="167">
        <v>2.5</v>
      </c>
      <c r="H24" s="69" t="s">
        <v>164</v>
      </c>
      <c r="I24" s="63" t="s">
        <v>2</v>
      </c>
      <c r="J24" s="163" t="s">
        <v>69</v>
      </c>
      <c r="K24" s="164" t="s">
        <v>70</v>
      </c>
      <c r="L24" s="165">
        <v>516955030</v>
      </c>
      <c r="M24" s="166">
        <v>18.100000000000001</v>
      </c>
      <c r="N24" s="70"/>
      <c r="O24" s="125"/>
      <c r="P24" s="71"/>
      <c r="Q24" s="72"/>
      <c r="R24" s="70">
        <v>0</v>
      </c>
      <c r="S24" s="64"/>
    </row>
    <row r="25" spans="1:23" ht="18.75" x14ac:dyDescent="0.3">
      <c r="A25" s="50" t="s">
        <v>110</v>
      </c>
      <c r="B25" s="63" t="s">
        <v>3</v>
      </c>
      <c r="C25" s="168" t="s">
        <v>20</v>
      </c>
      <c r="D25" s="169" t="s">
        <v>21</v>
      </c>
      <c r="E25" s="170" t="s">
        <v>22</v>
      </c>
      <c r="F25" s="166">
        <v>5.4</v>
      </c>
      <c r="G25" s="171">
        <v>2.2999999999999998</v>
      </c>
      <c r="H25" s="74" t="s">
        <v>165</v>
      </c>
      <c r="I25" s="63" t="s">
        <v>3</v>
      </c>
      <c r="J25" s="168" t="s">
        <v>71</v>
      </c>
      <c r="K25" s="169" t="s">
        <v>72</v>
      </c>
      <c r="L25" s="170" t="s">
        <v>130</v>
      </c>
      <c r="M25" s="166">
        <v>7.9</v>
      </c>
      <c r="N25" s="68"/>
      <c r="O25" s="75"/>
      <c r="P25" s="76"/>
      <c r="Q25" s="77"/>
      <c r="R25" s="68">
        <v>0</v>
      </c>
      <c r="S25" s="64"/>
      <c r="U25" s="7"/>
    </row>
    <row r="26" spans="1:23" ht="18.75" x14ac:dyDescent="0.3">
      <c r="A26" s="50" t="s">
        <v>111</v>
      </c>
      <c r="B26" s="63" t="s">
        <v>4</v>
      </c>
      <c r="C26" s="168" t="s">
        <v>34</v>
      </c>
      <c r="D26" s="169" t="s">
        <v>23</v>
      </c>
      <c r="E26" s="170" t="s">
        <v>129</v>
      </c>
      <c r="F26" s="166">
        <v>5.8</v>
      </c>
      <c r="G26" s="171">
        <v>1</v>
      </c>
      <c r="H26" s="74" t="s">
        <v>163</v>
      </c>
      <c r="I26" s="63" t="s">
        <v>4</v>
      </c>
      <c r="J26" s="168" t="s">
        <v>73</v>
      </c>
      <c r="K26" s="169" t="s">
        <v>74</v>
      </c>
      <c r="L26" s="170" t="s">
        <v>131</v>
      </c>
      <c r="M26" s="166">
        <v>11.4</v>
      </c>
      <c r="N26" s="68"/>
      <c r="O26" s="75"/>
      <c r="P26" s="76"/>
      <c r="Q26" s="77"/>
      <c r="R26" s="68">
        <v>1</v>
      </c>
      <c r="S26" s="64"/>
    </row>
    <row r="27" spans="1:23" ht="19.5" thickBot="1" x14ac:dyDescent="0.35">
      <c r="A27" s="50" t="s">
        <v>47</v>
      </c>
      <c r="B27" s="78" t="s">
        <v>5</v>
      </c>
      <c r="C27" s="172" t="s">
        <v>51</v>
      </c>
      <c r="D27" s="173" t="s">
        <v>52</v>
      </c>
      <c r="E27" s="174">
        <v>540367175</v>
      </c>
      <c r="F27" s="175">
        <v>9.3000000000000007</v>
      </c>
      <c r="G27" s="176">
        <v>2</v>
      </c>
      <c r="H27" s="79" t="s">
        <v>166</v>
      </c>
      <c r="I27" s="80" t="s">
        <v>5</v>
      </c>
      <c r="J27" s="172" t="s">
        <v>69</v>
      </c>
      <c r="K27" s="173" t="s">
        <v>75</v>
      </c>
      <c r="L27" s="174">
        <v>538184019</v>
      </c>
      <c r="M27" s="175">
        <v>13.1</v>
      </c>
      <c r="N27" s="127"/>
      <c r="O27" s="128"/>
      <c r="P27" s="129"/>
      <c r="Q27" s="130"/>
      <c r="R27" s="127">
        <v>0</v>
      </c>
      <c r="S27" s="64"/>
    </row>
    <row r="28" spans="1:23" ht="17.25" thickTop="1" thickBot="1" x14ac:dyDescent="0.3">
      <c r="B28" s="82"/>
      <c r="C28" s="204" t="s">
        <v>53</v>
      </c>
      <c r="D28" s="205"/>
      <c r="E28" s="205"/>
      <c r="F28" s="206"/>
      <c r="G28" s="110">
        <f>SUM(G23:G27)</f>
        <v>10.199999999999999</v>
      </c>
      <c r="H28" s="83"/>
      <c r="I28" s="82"/>
      <c r="J28" s="204" t="s">
        <v>53</v>
      </c>
      <c r="K28" s="205"/>
      <c r="L28" s="205"/>
      <c r="M28" s="206"/>
      <c r="N28" s="110"/>
      <c r="O28" s="121"/>
      <c r="P28" s="121"/>
      <c r="Q28" s="122"/>
      <c r="R28" s="123">
        <f>SUM(R23:R27)</f>
        <v>1</v>
      </c>
      <c r="S28" s="64"/>
    </row>
    <row r="29" spans="1:23" ht="15.75" x14ac:dyDescent="0.25">
      <c r="A29" s="48"/>
      <c r="B29" s="38"/>
      <c r="C29" s="13"/>
      <c r="D29" s="14"/>
      <c r="E29" s="15"/>
      <c r="F29" s="41">
        <f>SUM(F23:F27)</f>
        <v>42.599999999999994</v>
      </c>
      <c r="G29" s="19"/>
      <c r="H29" s="59"/>
      <c r="I29" s="38"/>
      <c r="J29" s="139" t="s">
        <v>133</v>
      </c>
      <c r="K29" s="38"/>
      <c r="L29" s="38"/>
      <c r="M29" s="45">
        <f>SUM(M23:M27)</f>
        <v>64.399999999999991</v>
      </c>
      <c r="N29" s="38"/>
      <c r="O29" s="17"/>
      <c r="P29" s="15"/>
      <c r="Q29" s="16"/>
      <c r="R29" s="19"/>
    </row>
    <row r="30" spans="1:23" ht="16.5" thickBot="1" x14ac:dyDescent="0.25">
      <c r="A30" s="48"/>
      <c r="B30" s="88"/>
      <c r="C30" s="20"/>
      <c r="D30" s="18"/>
      <c r="E30" s="18"/>
      <c r="F30" s="18"/>
      <c r="G30" s="18"/>
      <c r="H30" s="32"/>
      <c r="I30" s="18"/>
      <c r="J30" s="18"/>
      <c r="K30" s="18"/>
      <c r="L30" s="18"/>
      <c r="M30" s="32"/>
      <c r="N30" s="18"/>
      <c r="O30" s="18"/>
      <c r="P30" s="18"/>
      <c r="Q30" s="18"/>
      <c r="R30" s="18"/>
    </row>
    <row r="31" spans="1:23" ht="16.5" thickTop="1" x14ac:dyDescent="0.25">
      <c r="A31" s="48"/>
      <c r="B31" s="38"/>
      <c r="C31" s="13"/>
      <c r="D31" s="14"/>
      <c r="E31" s="14"/>
      <c r="F31" s="35"/>
      <c r="G31" s="19"/>
      <c r="H31" s="59"/>
      <c r="I31" s="38"/>
      <c r="J31" s="38"/>
      <c r="K31" s="38"/>
      <c r="L31" s="38"/>
      <c r="M31" s="45"/>
      <c r="N31" s="38"/>
      <c r="O31" s="17"/>
      <c r="P31" s="17"/>
      <c r="Q31" s="17"/>
      <c r="R31" s="19"/>
    </row>
    <row r="32" spans="1:23" ht="16.5" thickBot="1" x14ac:dyDescent="0.25">
      <c r="A32" s="87" t="s">
        <v>151</v>
      </c>
      <c r="B32" s="89"/>
      <c r="C32" s="38"/>
      <c r="D32" s="38"/>
      <c r="E32" s="38"/>
      <c r="F32" s="38"/>
      <c r="G32" s="38"/>
      <c r="H32" s="31"/>
      <c r="I32" s="38"/>
      <c r="J32" s="38"/>
      <c r="K32" s="38"/>
      <c r="L32" s="38"/>
      <c r="M32" s="31"/>
      <c r="N32" s="38"/>
      <c r="O32" s="38"/>
      <c r="P32" s="38"/>
      <c r="Q32" s="38"/>
      <c r="R32" s="38"/>
    </row>
    <row r="33" spans="1:23" ht="16.5" customHeight="1" thickTop="1" thickBot="1" x14ac:dyDescent="0.25">
      <c r="A33" s="48"/>
      <c r="B33" s="233" t="s">
        <v>43</v>
      </c>
      <c r="C33" s="234"/>
      <c r="D33" s="234"/>
      <c r="E33" s="234"/>
      <c r="F33" s="234"/>
      <c r="G33" s="235"/>
      <c r="H33" s="105" t="s">
        <v>48</v>
      </c>
      <c r="I33" s="218" t="s">
        <v>9</v>
      </c>
      <c r="J33" s="219"/>
      <c r="K33" s="219"/>
      <c r="L33" s="219"/>
      <c r="M33" s="219"/>
      <c r="N33" s="220"/>
      <c r="O33" s="53"/>
      <c r="P33" s="53"/>
      <c r="Q33" s="53"/>
      <c r="R33" s="54"/>
      <c r="T33">
        <v>80</v>
      </c>
      <c r="U33">
        <v>100</v>
      </c>
      <c r="V33">
        <v>70</v>
      </c>
      <c r="W33">
        <v>70</v>
      </c>
    </row>
    <row r="34" spans="1:23" ht="17.25" thickTop="1" thickBot="1" x14ac:dyDescent="0.25">
      <c r="A34" s="48"/>
      <c r="B34" s="97"/>
      <c r="C34" s="227" t="s">
        <v>6</v>
      </c>
      <c r="D34" s="228"/>
      <c r="E34" s="228"/>
      <c r="F34" s="229"/>
      <c r="G34" s="106" t="s">
        <v>0</v>
      </c>
      <c r="H34" s="101"/>
      <c r="I34" s="107"/>
      <c r="J34" s="227" t="s">
        <v>6</v>
      </c>
      <c r="K34" s="228"/>
      <c r="L34" s="228"/>
      <c r="M34" s="228"/>
      <c r="N34" s="228"/>
      <c r="O34" s="230"/>
      <c r="P34" s="230"/>
      <c r="Q34" s="231"/>
      <c r="R34" s="108" t="s">
        <v>0</v>
      </c>
    </row>
    <row r="35" spans="1:23" ht="20.25" thickTop="1" thickBot="1" x14ac:dyDescent="0.35">
      <c r="A35" s="50" t="s">
        <v>151</v>
      </c>
      <c r="B35" s="111" t="s">
        <v>1</v>
      </c>
      <c r="C35" s="177" t="s">
        <v>58</v>
      </c>
      <c r="D35" s="178" t="s">
        <v>59</v>
      </c>
      <c r="E35" s="179">
        <v>528380218</v>
      </c>
      <c r="F35" s="180">
        <v>20.2</v>
      </c>
      <c r="G35" s="181">
        <v>0</v>
      </c>
      <c r="H35" s="57" t="s">
        <v>167</v>
      </c>
      <c r="I35" s="111" t="s">
        <v>1</v>
      </c>
      <c r="J35" s="177" t="s">
        <v>122</v>
      </c>
      <c r="K35" s="178" t="s">
        <v>120</v>
      </c>
      <c r="L35" s="179" t="s">
        <v>121</v>
      </c>
      <c r="M35" s="180">
        <v>10.6</v>
      </c>
      <c r="N35" s="124"/>
      <c r="O35" s="132"/>
      <c r="P35" s="133"/>
      <c r="Q35" s="134"/>
      <c r="R35" s="135">
        <v>2.4</v>
      </c>
    </row>
    <row r="36" spans="1:23" ht="18.75" x14ac:dyDescent="0.3">
      <c r="A36" s="50"/>
      <c r="B36" s="23" t="s">
        <v>2</v>
      </c>
      <c r="C36" s="182" t="s">
        <v>35</v>
      </c>
      <c r="D36" s="164"/>
      <c r="E36" s="165"/>
      <c r="F36" s="166"/>
      <c r="G36" s="167"/>
      <c r="H36" s="60" t="s">
        <v>66</v>
      </c>
      <c r="I36" s="23" t="s">
        <v>2</v>
      </c>
      <c r="J36" s="182" t="s">
        <v>103</v>
      </c>
      <c r="K36" s="164"/>
      <c r="L36" s="165"/>
      <c r="M36" s="166"/>
      <c r="N36" s="64"/>
      <c r="O36" s="136"/>
      <c r="P36" s="71"/>
      <c r="Q36" s="72"/>
      <c r="R36" s="70">
        <v>2.8</v>
      </c>
    </row>
    <row r="37" spans="1:23" ht="19.5" customHeight="1" x14ac:dyDescent="0.3">
      <c r="A37" s="50" t="s">
        <v>152</v>
      </c>
      <c r="B37" s="23" t="s">
        <v>3</v>
      </c>
      <c r="C37" s="168" t="s">
        <v>60</v>
      </c>
      <c r="D37" s="169" t="s">
        <v>61</v>
      </c>
      <c r="E37" s="170" t="s">
        <v>127</v>
      </c>
      <c r="F37" s="166">
        <v>17.3</v>
      </c>
      <c r="G37" s="171">
        <v>0</v>
      </c>
      <c r="H37" s="61" t="s">
        <v>168</v>
      </c>
      <c r="I37" s="23" t="s">
        <v>3</v>
      </c>
      <c r="J37" s="168" t="s">
        <v>123</v>
      </c>
      <c r="K37" s="169" t="s">
        <v>114</v>
      </c>
      <c r="L37" s="183" t="s">
        <v>115</v>
      </c>
      <c r="M37" s="166">
        <v>11.5</v>
      </c>
      <c r="N37" s="73"/>
      <c r="O37" s="137"/>
      <c r="P37" s="76"/>
      <c r="Q37" s="77"/>
      <c r="R37" s="68">
        <v>2.6</v>
      </c>
    </row>
    <row r="38" spans="1:23" ht="18.75" x14ac:dyDescent="0.3">
      <c r="A38" s="50" t="s">
        <v>153</v>
      </c>
      <c r="B38" s="23" t="s">
        <v>4</v>
      </c>
      <c r="C38" s="168" t="s">
        <v>62</v>
      </c>
      <c r="D38" s="169" t="s">
        <v>63</v>
      </c>
      <c r="E38" s="183">
        <v>521712112</v>
      </c>
      <c r="F38" s="166">
        <v>22.7</v>
      </c>
      <c r="G38" s="171">
        <v>0</v>
      </c>
      <c r="H38" s="61" t="s">
        <v>169</v>
      </c>
      <c r="I38" s="23" t="s">
        <v>4</v>
      </c>
      <c r="J38" s="185" t="s">
        <v>124</v>
      </c>
      <c r="K38" s="169" t="s">
        <v>116</v>
      </c>
      <c r="L38" s="183" t="s">
        <v>117</v>
      </c>
      <c r="M38" s="166">
        <v>13.3</v>
      </c>
      <c r="N38" s="73"/>
      <c r="O38" s="137"/>
      <c r="P38" s="76"/>
      <c r="Q38" s="77"/>
      <c r="R38" s="68">
        <v>2.1</v>
      </c>
    </row>
    <row r="39" spans="1:23" ht="19.5" thickBot="1" x14ac:dyDescent="0.35">
      <c r="A39" s="50" t="s">
        <v>112</v>
      </c>
      <c r="B39" s="12" t="s">
        <v>5</v>
      </c>
      <c r="C39" s="184" t="s">
        <v>64</v>
      </c>
      <c r="D39" s="173" t="s">
        <v>65</v>
      </c>
      <c r="E39" s="174" t="s">
        <v>126</v>
      </c>
      <c r="F39" s="175">
        <v>27.4</v>
      </c>
      <c r="G39" s="176">
        <v>0</v>
      </c>
      <c r="H39" s="62" t="s">
        <v>168</v>
      </c>
      <c r="I39" s="12" t="s">
        <v>5</v>
      </c>
      <c r="J39" s="172" t="s">
        <v>125</v>
      </c>
      <c r="K39" s="173" t="s">
        <v>118</v>
      </c>
      <c r="L39" s="186" t="s">
        <v>119</v>
      </c>
      <c r="M39" s="175">
        <v>16.899999999999999</v>
      </c>
      <c r="N39" s="126"/>
      <c r="O39" s="138"/>
      <c r="P39" s="129"/>
      <c r="Q39" s="130"/>
      <c r="R39" s="127">
        <v>2.6</v>
      </c>
    </row>
    <row r="40" spans="1:23" ht="17.25" thickTop="1" thickBot="1" x14ac:dyDescent="0.3">
      <c r="A40" s="48"/>
      <c r="B40" s="38"/>
      <c r="C40" s="204" t="s">
        <v>7</v>
      </c>
      <c r="D40" s="205"/>
      <c r="E40" s="205"/>
      <c r="F40" s="206"/>
      <c r="G40" s="110">
        <f>SUM(G35:G39)</f>
        <v>0</v>
      </c>
      <c r="H40" s="58"/>
      <c r="I40" s="38"/>
      <c r="J40" s="204" t="s">
        <v>8</v>
      </c>
      <c r="K40" s="205"/>
      <c r="L40" s="205"/>
      <c r="M40" s="205"/>
      <c r="N40" s="205"/>
      <c r="O40" s="205"/>
      <c r="P40" s="205"/>
      <c r="Q40" s="206"/>
      <c r="R40" s="110">
        <f>SUM(R35:R39)</f>
        <v>12.499999999999998</v>
      </c>
    </row>
    <row r="41" spans="1:23" ht="15.75" x14ac:dyDescent="0.25">
      <c r="A41" s="48"/>
      <c r="B41" s="38"/>
      <c r="C41" s="29"/>
      <c r="D41" s="29"/>
      <c r="E41" s="29"/>
      <c r="F41" s="35">
        <f>SUM(F35:F39)</f>
        <v>87.6</v>
      </c>
      <c r="G41" s="19"/>
      <c r="H41" s="59"/>
      <c r="I41" s="38"/>
      <c r="J41" s="38"/>
      <c r="K41" s="38"/>
      <c r="L41" s="38"/>
      <c r="M41" s="45">
        <f>SUM(M35:M39)</f>
        <v>52.300000000000004</v>
      </c>
      <c r="N41" s="29"/>
      <c r="O41" s="29"/>
      <c r="P41" s="29"/>
      <c r="Q41" s="29"/>
      <c r="R41" s="19"/>
    </row>
    <row r="42" spans="1:23" ht="15.75" x14ac:dyDescent="0.25">
      <c r="A42" s="48"/>
      <c r="B42" s="38"/>
      <c r="C42" s="29"/>
      <c r="D42" s="29"/>
      <c r="E42" s="29"/>
      <c r="F42" s="35"/>
      <c r="G42" s="19"/>
      <c r="H42" s="59"/>
      <c r="I42" s="38"/>
      <c r="J42" s="38"/>
      <c r="K42" s="38"/>
      <c r="L42" s="38"/>
      <c r="M42" s="45"/>
      <c r="N42" s="29"/>
      <c r="O42" s="29"/>
      <c r="P42" s="29"/>
      <c r="Q42" s="29"/>
      <c r="R42" s="19"/>
    </row>
    <row r="43" spans="1:23" ht="16.5" thickBot="1" x14ac:dyDescent="0.25">
      <c r="A43" s="87" t="s">
        <v>154</v>
      </c>
      <c r="B43" s="89"/>
      <c r="C43" s="38"/>
      <c r="D43" s="38"/>
      <c r="E43" s="38"/>
      <c r="F43" s="38"/>
      <c r="G43" s="38"/>
      <c r="H43" s="31"/>
      <c r="I43" s="38"/>
      <c r="J43" s="38"/>
      <c r="K43" s="38"/>
      <c r="L43" s="38"/>
      <c r="M43" s="31"/>
      <c r="N43" s="38"/>
      <c r="O43" s="38"/>
      <c r="P43" s="38"/>
      <c r="Q43" s="38"/>
      <c r="R43" s="38"/>
    </row>
    <row r="44" spans="1:23" ht="16.5" customHeight="1" thickTop="1" thickBot="1" x14ac:dyDescent="0.25">
      <c r="A44" s="48"/>
      <c r="B44" s="233" t="s">
        <v>13</v>
      </c>
      <c r="C44" s="234"/>
      <c r="D44" s="234"/>
      <c r="E44" s="234"/>
      <c r="F44" s="234"/>
      <c r="G44" s="235"/>
      <c r="H44" s="105" t="s">
        <v>48</v>
      </c>
      <c r="I44" s="218" t="s">
        <v>11</v>
      </c>
      <c r="J44" s="219"/>
      <c r="K44" s="219"/>
      <c r="L44" s="219"/>
      <c r="M44" s="219"/>
      <c r="N44" s="219"/>
      <c r="O44" s="219"/>
      <c r="P44" s="219"/>
      <c r="Q44" s="219"/>
      <c r="R44" s="220"/>
      <c r="T44">
        <v>110</v>
      </c>
      <c r="U44">
        <v>70</v>
      </c>
      <c r="V44">
        <v>50</v>
      </c>
      <c r="W44">
        <v>100</v>
      </c>
    </row>
    <row r="45" spans="1:23" ht="17.25" thickTop="1" thickBot="1" x14ac:dyDescent="0.25">
      <c r="A45" s="48"/>
      <c r="B45" s="97"/>
      <c r="C45" s="227" t="s">
        <v>6</v>
      </c>
      <c r="D45" s="228"/>
      <c r="E45" s="228"/>
      <c r="F45" s="229"/>
      <c r="G45" s="109" t="s">
        <v>0</v>
      </c>
      <c r="H45" s="101"/>
      <c r="I45" s="107"/>
      <c r="J45" s="227" t="s">
        <v>6</v>
      </c>
      <c r="K45" s="228"/>
      <c r="L45" s="228"/>
      <c r="M45" s="228"/>
      <c r="N45" s="228"/>
      <c r="O45" s="228"/>
      <c r="P45" s="228"/>
      <c r="Q45" s="229"/>
      <c r="R45" s="108" t="s">
        <v>0</v>
      </c>
    </row>
    <row r="46" spans="1:23" ht="20.25" thickTop="1" thickBot="1" x14ac:dyDescent="0.35">
      <c r="A46" s="50" t="s">
        <v>154</v>
      </c>
      <c r="B46" s="111" t="s">
        <v>1</v>
      </c>
      <c r="C46" s="177" t="s">
        <v>132</v>
      </c>
      <c r="D46" s="178" t="s">
        <v>27</v>
      </c>
      <c r="E46" s="179" t="s">
        <v>54</v>
      </c>
      <c r="F46" s="180">
        <v>11.1</v>
      </c>
      <c r="G46" s="181">
        <v>2</v>
      </c>
      <c r="H46" s="57" t="s">
        <v>170</v>
      </c>
      <c r="I46" s="111" t="s">
        <v>1</v>
      </c>
      <c r="J46" s="177" t="s">
        <v>134</v>
      </c>
      <c r="K46" s="178" t="s">
        <v>135</v>
      </c>
      <c r="L46" s="179" t="s">
        <v>136</v>
      </c>
      <c r="M46" s="180">
        <v>12.2</v>
      </c>
      <c r="N46" s="181"/>
      <c r="O46" s="112"/>
      <c r="P46" s="187"/>
      <c r="Q46" s="188"/>
      <c r="R46" s="189">
        <v>0</v>
      </c>
    </row>
    <row r="47" spans="1:23" ht="18.75" x14ac:dyDescent="0.3">
      <c r="A47" s="50" t="s">
        <v>155</v>
      </c>
      <c r="B47" s="23" t="s">
        <v>2</v>
      </c>
      <c r="C47" s="163" t="s">
        <v>24</v>
      </c>
      <c r="D47" s="164" t="s">
        <v>25</v>
      </c>
      <c r="E47" s="165" t="s">
        <v>26</v>
      </c>
      <c r="F47" s="166">
        <v>11.7</v>
      </c>
      <c r="G47" s="167">
        <v>2.4</v>
      </c>
      <c r="H47" s="60" t="s">
        <v>167</v>
      </c>
      <c r="I47" s="23" t="s">
        <v>2</v>
      </c>
      <c r="J47" s="163" t="s">
        <v>137</v>
      </c>
      <c r="K47" s="164" t="s">
        <v>138</v>
      </c>
      <c r="L47" s="165" t="s">
        <v>139</v>
      </c>
      <c r="M47" s="166">
        <v>28</v>
      </c>
      <c r="N47" s="167"/>
      <c r="O47" s="116"/>
      <c r="P47" s="190"/>
      <c r="Q47" s="191"/>
      <c r="R47" s="192">
        <v>0</v>
      </c>
    </row>
    <row r="48" spans="1:23" ht="18.75" x14ac:dyDescent="0.3">
      <c r="A48" s="50" t="s">
        <v>156</v>
      </c>
      <c r="B48" s="23" t="s">
        <v>3</v>
      </c>
      <c r="C48" s="168" t="s">
        <v>57</v>
      </c>
      <c r="D48" s="169" t="s">
        <v>55</v>
      </c>
      <c r="E48" s="183" t="s">
        <v>56</v>
      </c>
      <c r="F48" s="166">
        <v>5.6</v>
      </c>
      <c r="G48" s="171">
        <v>2.4</v>
      </c>
      <c r="H48" s="61" t="s">
        <v>167</v>
      </c>
      <c r="I48" s="23" t="s">
        <v>3</v>
      </c>
      <c r="J48" s="168" t="s">
        <v>140</v>
      </c>
      <c r="K48" s="169" t="s">
        <v>141</v>
      </c>
      <c r="L48" s="183" t="s">
        <v>142</v>
      </c>
      <c r="M48" s="166">
        <v>13.2</v>
      </c>
      <c r="N48" s="171"/>
      <c r="O48" s="28"/>
      <c r="P48" s="193"/>
      <c r="Q48" s="194"/>
      <c r="R48" s="195">
        <v>0</v>
      </c>
    </row>
    <row r="49" spans="1:22" ht="18.75" x14ac:dyDescent="0.3">
      <c r="A49" s="50" t="s">
        <v>157</v>
      </c>
      <c r="B49" s="23" t="s">
        <v>4</v>
      </c>
      <c r="C49" s="168" t="s">
        <v>31</v>
      </c>
      <c r="D49" s="169" t="s">
        <v>32</v>
      </c>
      <c r="E49" s="183" t="s">
        <v>33</v>
      </c>
      <c r="F49" s="166">
        <v>13.2</v>
      </c>
      <c r="G49" s="171">
        <v>2.4</v>
      </c>
      <c r="H49" s="61" t="s">
        <v>167</v>
      </c>
      <c r="I49" s="23" t="s">
        <v>4</v>
      </c>
      <c r="J49" s="168" t="s">
        <v>143</v>
      </c>
      <c r="K49" s="169" t="s">
        <v>144</v>
      </c>
      <c r="L49" s="183" t="s">
        <v>145</v>
      </c>
      <c r="M49" s="166">
        <v>13.8</v>
      </c>
      <c r="N49" s="171"/>
      <c r="O49" s="28"/>
      <c r="P49" s="193"/>
      <c r="Q49" s="194"/>
      <c r="R49" s="195">
        <v>0</v>
      </c>
    </row>
    <row r="50" spans="1:22" ht="19.5" thickBot="1" x14ac:dyDescent="0.35">
      <c r="A50" s="50" t="s">
        <v>158</v>
      </c>
      <c r="B50" s="12" t="s">
        <v>5</v>
      </c>
      <c r="C50" s="184" t="s">
        <v>28</v>
      </c>
      <c r="D50" s="173" t="s">
        <v>29</v>
      </c>
      <c r="E50" s="186" t="s">
        <v>30</v>
      </c>
      <c r="F50" s="175">
        <v>13</v>
      </c>
      <c r="G50" s="176">
        <v>2.1</v>
      </c>
      <c r="H50" s="62" t="s">
        <v>171</v>
      </c>
      <c r="I50" s="12" t="s">
        <v>5</v>
      </c>
      <c r="J50" s="172" t="s">
        <v>146</v>
      </c>
      <c r="K50" s="173" t="s">
        <v>147</v>
      </c>
      <c r="L50" s="186" t="s">
        <v>148</v>
      </c>
      <c r="M50" s="175">
        <v>14.8</v>
      </c>
      <c r="N50" s="176"/>
      <c r="O50" s="118"/>
      <c r="P50" s="196"/>
      <c r="Q50" s="197"/>
      <c r="R50" s="198">
        <v>0</v>
      </c>
    </row>
    <row r="51" spans="1:22" ht="17.25" thickTop="1" thickBot="1" x14ac:dyDescent="0.3">
      <c r="A51" s="48"/>
      <c r="B51" s="38"/>
      <c r="C51" s="204" t="s">
        <v>7</v>
      </c>
      <c r="D51" s="205"/>
      <c r="E51" s="205"/>
      <c r="F51" s="206"/>
      <c r="G51" s="110">
        <f>SUM(G46:G50)</f>
        <v>11.3</v>
      </c>
      <c r="H51" s="58"/>
      <c r="I51" s="38"/>
      <c r="J51" s="204" t="s">
        <v>7</v>
      </c>
      <c r="K51" s="205"/>
      <c r="L51" s="205"/>
      <c r="M51" s="205"/>
      <c r="N51" s="205"/>
      <c r="O51" s="205"/>
      <c r="P51" s="205"/>
      <c r="Q51" s="206"/>
      <c r="R51" s="110">
        <f>SUM(R46:R50)</f>
        <v>0</v>
      </c>
    </row>
    <row r="52" spans="1:22" ht="15.75" x14ac:dyDescent="0.25">
      <c r="A52" s="48"/>
      <c r="B52" s="38"/>
      <c r="C52" s="13"/>
      <c r="D52" s="14"/>
      <c r="E52" s="15"/>
      <c r="F52" s="35">
        <f>SUM(F46:F49)</f>
        <v>41.599999999999994</v>
      </c>
      <c r="G52" s="19"/>
      <c r="H52" s="59"/>
      <c r="I52" s="38"/>
      <c r="J52" s="139" t="s">
        <v>149</v>
      </c>
      <c r="K52" s="38"/>
      <c r="L52" s="38"/>
      <c r="M52" s="45">
        <f>SUM(M46:M50)</f>
        <v>82</v>
      </c>
      <c r="N52" s="29"/>
      <c r="O52" s="29"/>
      <c r="P52" s="29"/>
      <c r="Q52" s="29"/>
      <c r="R52" s="19"/>
      <c r="V52" s="36"/>
    </row>
    <row r="53" spans="1:22" ht="15.75" x14ac:dyDescent="0.25">
      <c r="A53" s="48"/>
      <c r="B53" s="38"/>
      <c r="C53" s="13"/>
      <c r="D53" s="14"/>
      <c r="E53" s="15"/>
      <c r="F53" s="35"/>
      <c r="G53" s="19"/>
      <c r="H53" s="59"/>
      <c r="I53" s="38"/>
      <c r="J53" s="38"/>
      <c r="K53" s="38"/>
      <c r="L53" s="38"/>
      <c r="M53" s="45"/>
      <c r="N53" s="38"/>
      <c r="O53" s="17"/>
      <c r="P53" s="15"/>
      <c r="Q53" s="16"/>
      <c r="R53" s="38"/>
    </row>
    <row r="54" spans="1:22" ht="15.75" x14ac:dyDescent="0.25">
      <c r="C54" s="1"/>
      <c r="D54" s="4"/>
      <c r="E54" s="5"/>
      <c r="F54" s="2"/>
      <c r="O54" s="3"/>
      <c r="P54" s="6"/>
      <c r="Q54" s="2"/>
    </row>
    <row r="56" spans="1:22" x14ac:dyDescent="0.2">
      <c r="B56" s="21"/>
      <c r="C56" s="21"/>
      <c r="D56" s="21"/>
    </row>
    <row r="57" spans="1:22" ht="15.75" x14ac:dyDescent="0.25">
      <c r="E57" s="30"/>
      <c r="F57" s="30"/>
      <c r="G57" s="30"/>
      <c r="H57" s="46"/>
      <c r="I57" s="30"/>
      <c r="J57" s="30"/>
      <c r="K57" s="30"/>
      <c r="L57" s="30"/>
      <c r="M57" s="46"/>
      <c r="N57" s="30"/>
      <c r="O57" s="30"/>
      <c r="P57" s="30"/>
      <c r="Q57" s="30"/>
    </row>
    <row r="58" spans="1:22" ht="15.75" x14ac:dyDescent="0.25">
      <c r="E58" s="30"/>
      <c r="F58" s="30"/>
      <c r="G58" s="30"/>
      <c r="H58" s="46"/>
      <c r="I58" s="30"/>
      <c r="J58" s="30"/>
      <c r="K58" s="30"/>
      <c r="L58" s="30"/>
      <c r="M58" s="46"/>
      <c r="N58" s="30"/>
      <c r="O58" s="30"/>
      <c r="P58" s="30"/>
      <c r="Q58" s="30"/>
    </row>
  </sheetData>
  <mergeCells count="35">
    <mergeCell ref="C51:F51"/>
    <mergeCell ref="J51:Q51"/>
    <mergeCell ref="I44:R44"/>
    <mergeCell ref="V5:W5"/>
    <mergeCell ref="C28:F28"/>
    <mergeCell ref="J28:M28"/>
    <mergeCell ref="C34:F34"/>
    <mergeCell ref="J34:Q34"/>
    <mergeCell ref="C40:F40"/>
    <mergeCell ref="J40:Q40"/>
    <mergeCell ref="J7:P7"/>
    <mergeCell ref="C45:F45"/>
    <mergeCell ref="J45:Q45"/>
    <mergeCell ref="B33:G33"/>
    <mergeCell ref="B44:G44"/>
    <mergeCell ref="T4:U4"/>
    <mergeCell ref="A9:B9"/>
    <mergeCell ref="I10:R10"/>
    <mergeCell ref="I33:N33"/>
    <mergeCell ref="B10:G10"/>
    <mergeCell ref="C11:F11"/>
    <mergeCell ref="J11:Q11"/>
    <mergeCell ref="C17:F17"/>
    <mergeCell ref="C1:E1"/>
    <mergeCell ref="I1:Q1"/>
    <mergeCell ref="C2:E2"/>
    <mergeCell ref="F2:G2"/>
    <mergeCell ref="I2:Q2"/>
    <mergeCell ref="I3:Q3"/>
    <mergeCell ref="I4:Q4"/>
    <mergeCell ref="I21:N21"/>
    <mergeCell ref="O21:R21"/>
    <mergeCell ref="B21:G21"/>
    <mergeCell ref="J17:Q17"/>
    <mergeCell ref="F7:G7"/>
  </mergeCells>
  <dataValidations count="2">
    <dataValidation type="decimal" allowBlank="1" showInputMessage="1" showErrorMessage="1" prompt="Index &lt;= 36,4" sqref="F46:F47 F49:F50">
      <formula1>0</formula1>
      <formula2>36.4</formula2>
    </dataValidation>
    <dataValidation type="decimal" allowBlank="1" showInputMessage="1" showErrorMessage="1" prompt="Index &lt;= 35,4" sqref="F48">
      <formula1>0</formula1>
      <formula2>35.4</formula2>
    </dataValidation>
  </dataValidations>
  <printOptions horizontalCentered="1"/>
  <pageMargins left="0" right="0" top="0.98425196850393704" bottom="0.98425196850393704" header="0.51181102362204722" footer="0.51181102362204722"/>
  <pageSetup paperSize="9" scale="63" fitToHeight="2" orientation="portrait" r:id="rId1"/>
  <headerFooter alignWithMargins="0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5" x14ac:dyDescent="0.2"/>
  <cols>
    <col min="1" max="256" width="11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1,2 Finale MP26</vt:lpstr>
      <vt:lpstr>Feuil1</vt:lpstr>
      <vt:lpstr>'1,2 Finale MP26'!Zone_d_impression</vt:lpstr>
    </vt:vector>
  </TitlesOfParts>
  <Manager/>
  <Company>asgra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Eric PONCET</cp:lastModifiedBy>
  <cp:revision/>
  <cp:lastPrinted>2026-09-28T04:47:26Z</cp:lastPrinted>
  <dcterms:created xsi:type="dcterms:W3CDTF">2004-03-13T14:11:06Z</dcterms:created>
  <dcterms:modified xsi:type="dcterms:W3CDTF">2026-09-28T15:52:49Z</dcterms:modified>
  <cp:category/>
  <cp:contentStatus/>
</cp:coreProperties>
</file>